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070\007830Alle\PpsG\§ 8 Abs. 6 SGB XI_ Finanzierung 13.000-Pflegestellen\Vorlagen\"/>
    </mc:Choice>
  </mc:AlternateContent>
  <bookViews>
    <workbookView xWindow="0" yWindow="0" windowWidth="14985" windowHeight="6960"/>
  </bookViews>
  <sheets>
    <sheet name="Formular" sheetId="1" r:id="rId1"/>
    <sheet name="Definitionen" sheetId="2" r:id="rId2"/>
  </sheets>
  <definedNames>
    <definedName name="_xlnm._FilterDatabase" localSheetId="0" hidden="1">Formular!$B$70:$G$137</definedName>
  </definedNames>
  <calcPr calcId="152511" iterate="1" iterateCount="10" iterateDelta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G24" i="1" l="1"/>
  <c r="F58" i="1" l="1"/>
  <c r="A55" i="1"/>
  <c r="A56" i="1" s="1"/>
  <c r="A57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38" i="1"/>
  <c r="A39" i="1" s="1"/>
  <c r="A40" i="1" s="1"/>
  <c r="G18" i="1"/>
  <c r="G17" i="1"/>
  <c r="G16" i="1"/>
  <c r="G15" i="1"/>
  <c r="G14" i="1"/>
  <c r="F41" i="1"/>
  <c r="G20" i="1" l="1"/>
  <c r="G21" i="1" s="1"/>
  <c r="F137" i="1"/>
</calcChain>
</file>

<file path=xl/sharedStrings.xml><?xml version="1.0" encoding="utf-8"?>
<sst xmlns="http://schemas.openxmlformats.org/spreadsheetml/2006/main" count="61" uniqueCount="51">
  <si>
    <t>Pflegegrad</t>
  </si>
  <si>
    <t>Bewohner-anzahl</t>
  </si>
  <si>
    <t>Personal-schlüssel</t>
  </si>
  <si>
    <t>Personal-bedarf</t>
  </si>
  <si>
    <t>Pflegefachkräfte (Soll):</t>
  </si>
  <si>
    <t>Pflegekräfte (Soll):</t>
  </si>
  <si>
    <t>Pflegekräfte (Ist):</t>
  </si>
  <si>
    <t>Pflegefachkräfte (Ist):</t>
  </si>
  <si>
    <t>Qualifikation</t>
  </si>
  <si>
    <t>FK</t>
  </si>
  <si>
    <t>HK</t>
  </si>
  <si>
    <t>Werte für Auswahlfelder</t>
  </si>
  <si>
    <t>Fachkraft / Hilfskraft</t>
  </si>
  <si>
    <t>Belegungsstruktur und Personalbedarf</t>
  </si>
  <si>
    <t>von:</t>
  </si>
  <si>
    <t>bis:</t>
  </si>
  <si>
    <t>Fach- / Hilfskraft (FK / HK)</t>
  </si>
  <si>
    <t>Altenpfleger/-in</t>
  </si>
  <si>
    <t>Name der Einrichtung:</t>
  </si>
  <si>
    <t>Postleitzahl:</t>
  </si>
  <si>
    <t>Institutionskennzeichen (IK):</t>
  </si>
  <si>
    <t>Antragsstellung:</t>
  </si>
  <si>
    <t>wöchentl. Regelarbeitszeit:</t>
  </si>
  <si>
    <t>Geltende Fachkraftquote:</t>
  </si>
  <si>
    <t>Stellenanteil (VZÄ)</t>
  </si>
  <si>
    <t>Personalnummer</t>
  </si>
  <si>
    <t>Ort:</t>
  </si>
  <si>
    <t>Abwesen-heitsgrund</t>
  </si>
  <si>
    <t>Abwesenheitsgrund</t>
  </si>
  <si>
    <t>Fachkraft / Hilfskraft (FK / HK)</t>
  </si>
  <si>
    <t xml:space="preserve">1.) Nachweis Belegungsstruktur und Personalliste nach § 8 Abs. 6 SGB XI </t>
  </si>
  <si>
    <t>2.) Personalbesetzung in Sonderfunktionen</t>
  </si>
  <si>
    <t>4.) Personalbesetzung im Bereich Pflege und Betreuung</t>
  </si>
  <si>
    <t>Ist-Personalbesetzung in Sonderfunktionen (z. B. Pflegedienstleitung, Qualitätsmanagementbeauftragter/-in) in VZÄ zum Zeitpunkt der Antragstellung.</t>
  </si>
  <si>
    <t>Zusätzliches Personal nach § 8 Abs. 6 SGB XI in VZÄ (hier: nur geförderter Stellenanteil) zum Zeitpunkt der Antragstellung.</t>
  </si>
  <si>
    <t>AU - Arbeitsunfähigkeit</t>
  </si>
  <si>
    <t>LZAU - Langzeiterkrankung</t>
  </si>
  <si>
    <t>MS - Mutterschutz (MuSchG)</t>
  </si>
  <si>
    <t>EZ - Elternzeit (BEEG)</t>
  </si>
  <si>
    <t>PZ - Pflegezeit (PflegeZG)</t>
  </si>
  <si>
    <t>Ist-Personal (Pflege und Betreuung)</t>
  </si>
  <si>
    <t>Bei Sonderverfahren zur Ermittlung des Soll-Personal (z. B. Nordrhein-Westfalen) bitte die Berechnung auf gesondertem Blatt beifügen.</t>
  </si>
  <si>
    <t>Soll-Personal (Pflege und Betreuung)</t>
  </si>
  <si>
    <t>z.B.12345</t>
  </si>
  <si>
    <t>z.B. PDL, stellvertretende PDL</t>
  </si>
  <si>
    <t>gelbe Felder bitte ausfüllen</t>
  </si>
  <si>
    <t>3.) Zusätzliche Pflegefachkräfte nach § 8 Abs. 6 SGB XI (PpSG)</t>
  </si>
  <si>
    <r>
      <rPr>
        <b/>
        <sz val="10"/>
        <color theme="1"/>
        <rFont val="Lucida Sans Unicode"/>
        <family val="2"/>
      </rPr>
      <t>Hinweise</t>
    </r>
    <r>
      <rPr>
        <sz val="10"/>
        <color theme="1"/>
        <rFont val="Lucida Sans Unicode"/>
        <family val="2"/>
      </rPr>
      <t xml:space="preserve">: Die Ist-Personalbesetzung im Bereich Pflege und Betreuung in VZÄ zum Zeitpunkt der Antragstellung (ohne Personal nach § 43b SGB XI, ohne Personal zur Gestaltung des Tages / BTHG) ist anzugeben.
(Ist-Personal ohne Angaben des geförderten zusätzlichen Personals nach § 8 Abs. 6 SGB XI)
Pflegefachkräfte: Krankenschwestern/-Pfleger, Altenpfleger/-innen, Gesundheits- und Krankenpfleger/-innen
Pflegehilfskräfte: Krakenpflegehelfer/Innen, Altenpflegehelfer/Innen, Pflegehelfer/Innen, angelernte Hilfskräfte, Auszubildende
</t>
    </r>
  </si>
  <si>
    <t>Zeitpunkt/Zeitraum der Erhebung</t>
  </si>
  <si>
    <t>z.B.12348</t>
  </si>
  <si>
    <t>Pflegehelfer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</si>
</sst>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1&quot; : &quot;#.000"/>
    <numFmt numFmtId="165" formatCode="000000000"/>
    <numFmt numFmtId="166" formatCode="00.00&quot; h&quot;"/>
    <numFmt numFmtId="167" formatCode="00000"/>
    <numFmt numFmtId="168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b/>
      <u/>
      <sz val="11"/>
      <color theme="1"/>
      <name val="Lucida Sans Unicode"/>
      <family val="2"/>
    </font>
    <font>
      <b/>
      <sz val="13"/>
      <color theme="1"/>
      <name val="Lucida Sans Unicode"/>
      <family val="2"/>
    </font>
    <font>
      <sz val="10"/>
      <color theme="1"/>
      <name val="Lucida Sans Unicode"/>
      <family val="2"/>
    </font>
    <font>
      <sz val="10"/>
      <color theme="1"/>
      <name val="Calibri"/>
      <family val="2"/>
      <scheme val="minor"/>
    </font>
    <font>
      <b/>
      <sz val="10"/>
      <color theme="1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0" xfId="0" applyFont="1" applyBorder="1" applyAlignment="1"/>
    <xf numFmtId="1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3" xfId="0" applyFont="1" applyFill="1" applyBorder="1"/>
    <xf numFmtId="0" fontId="1" fillId="2" borderId="5" xfId="0" applyFont="1" applyFill="1" applyBorder="1"/>
    <xf numFmtId="0" fontId="2" fillId="2" borderId="13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14" fontId="1" fillId="0" borderId="21" xfId="0" applyNumberFormat="1" applyFont="1" applyBorder="1" applyAlignment="1">
      <alignment horizontal="left" vertical="center"/>
    </xf>
    <xf numFmtId="0" fontId="2" fillId="2" borderId="22" xfId="0" applyFont="1" applyFill="1" applyBorder="1" applyAlignment="1">
      <alignment horizontal="right" vertical="center"/>
    </xf>
    <xf numFmtId="0" fontId="1" fillId="0" borderId="26" xfId="0" applyFont="1" applyBorder="1"/>
    <xf numFmtId="0" fontId="2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/>
    <xf numFmtId="0" fontId="2" fillId="0" borderId="1" xfId="0" applyFont="1" applyFill="1" applyBorder="1"/>
    <xf numFmtId="0" fontId="2" fillId="0" borderId="23" xfId="0" applyFont="1" applyFill="1" applyBorder="1"/>
    <xf numFmtId="0" fontId="1" fillId="3" borderId="31" xfId="0" applyFont="1" applyFill="1" applyBorder="1"/>
    <xf numFmtId="0" fontId="1" fillId="3" borderId="32" xfId="0" applyFont="1" applyFill="1" applyBorder="1"/>
    <xf numFmtId="0" fontId="1" fillId="3" borderId="32" xfId="0" applyFont="1" applyFill="1" applyBorder="1" applyAlignment="1">
      <alignment horizontal="right"/>
    </xf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right"/>
    </xf>
    <xf numFmtId="167" fontId="1" fillId="5" borderId="1" xfId="0" applyNumberFormat="1" applyFont="1" applyFill="1" applyBorder="1" applyAlignment="1" applyProtection="1">
      <alignment horizontal="left" vertical="center"/>
      <protection locked="0"/>
    </xf>
    <xf numFmtId="14" fontId="1" fillId="5" borderId="1" xfId="0" applyNumberFormat="1" applyFont="1" applyFill="1" applyBorder="1" applyAlignment="1" applyProtection="1">
      <alignment horizontal="left" vertical="center"/>
      <protection locked="0"/>
    </xf>
    <xf numFmtId="10" fontId="1" fillId="5" borderId="23" xfId="0" applyNumberFormat="1" applyFont="1" applyFill="1" applyBorder="1" applyAlignment="1" applyProtection="1">
      <alignment horizontal="left" vertical="center"/>
      <protection locked="0"/>
    </xf>
    <xf numFmtId="166" fontId="1" fillId="5" borderId="23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0" fontId="1" fillId="5" borderId="23" xfId="0" applyFont="1" applyFill="1" applyBorder="1" applyProtection="1">
      <protection locked="0"/>
    </xf>
    <xf numFmtId="164" fontId="1" fillId="5" borderId="23" xfId="0" applyNumberFormat="1" applyFont="1" applyFill="1" applyBorder="1" applyProtection="1">
      <protection locked="0"/>
    </xf>
    <xf numFmtId="0" fontId="1" fillId="5" borderId="17" xfId="0" applyFont="1" applyFill="1" applyBorder="1" applyProtection="1">
      <protection locked="0"/>
    </xf>
    <xf numFmtId="0" fontId="1" fillId="5" borderId="21" xfId="0" applyFont="1" applyFill="1" applyBorder="1" applyProtection="1">
      <protection locked="0"/>
    </xf>
    <xf numFmtId="0" fontId="1" fillId="5" borderId="22" xfId="0" applyFont="1" applyFill="1" applyBorder="1" applyProtection="1">
      <protection locked="0"/>
    </xf>
    <xf numFmtId="0" fontId="1" fillId="5" borderId="26" xfId="0" applyFont="1" applyFill="1" applyBorder="1" applyProtection="1">
      <protection locked="0"/>
    </xf>
    <xf numFmtId="0" fontId="2" fillId="2" borderId="28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Protection="1">
      <protection locked="0"/>
    </xf>
    <xf numFmtId="0" fontId="1" fillId="5" borderId="0" xfId="0" applyFont="1" applyFill="1"/>
    <xf numFmtId="0" fontId="1" fillId="5" borderId="1" xfId="0" applyNumberFormat="1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5" borderId="23" xfId="0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5" fontId="1" fillId="3" borderId="3" xfId="0" applyNumberFormat="1" applyFont="1" applyFill="1" applyBorder="1" applyAlignment="1">
      <alignment horizontal="left" vertical="center"/>
    </xf>
    <xf numFmtId="0" fontId="0" fillId="3" borderId="4" xfId="0" applyFill="1" applyBorder="1" applyAlignment="1"/>
    <xf numFmtId="0" fontId="0" fillId="3" borderId="19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20" xfId="0" applyFill="1" applyBorder="1" applyAlignment="1"/>
    <xf numFmtId="0" fontId="1" fillId="5" borderId="10" xfId="0" applyFont="1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4" fillId="6" borderId="35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2" borderId="27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6" borderId="13" xfId="0" applyFont="1" applyFill="1" applyBorder="1" applyAlignment="1">
      <alignment horizontal="center" vertical="center"/>
    </xf>
    <xf numFmtId="0" fontId="0" fillId="6" borderId="27" xfId="0" applyFill="1" applyBorder="1" applyAlignment="1"/>
    <xf numFmtId="0" fontId="0" fillId="6" borderId="28" xfId="0" applyFill="1" applyBorder="1" applyAlignment="1"/>
    <xf numFmtId="0" fontId="0" fillId="6" borderId="17" xfId="0" applyFill="1" applyBorder="1" applyAlignment="1"/>
    <xf numFmtId="0" fontId="0" fillId="6" borderId="1" xfId="0" applyFill="1" applyBorder="1" applyAlignment="1"/>
    <xf numFmtId="0" fontId="0" fillId="6" borderId="21" xfId="0" applyFill="1" applyBorder="1" applyAlignment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6" xfId="0" applyFill="1" applyBorder="1" applyAlignment="1"/>
    <xf numFmtId="0" fontId="4" fillId="6" borderId="13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wrapText="1"/>
    </xf>
    <xf numFmtId="0" fontId="0" fillId="6" borderId="28" xfId="0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6" borderId="22" xfId="0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0" fillId="6" borderId="26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6" borderId="35" xfId="0" applyFont="1" applyFill="1" applyBorder="1" applyAlignment="1">
      <alignment horizontal="left" vertical="top"/>
    </xf>
    <xf numFmtId="0" fontId="0" fillId="6" borderId="36" xfId="0" applyFill="1" applyBorder="1" applyAlignment="1">
      <alignment vertical="top"/>
    </xf>
    <xf numFmtId="0" fontId="0" fillId="6" borderId="38" xfId="0" applyFill="1" applyBorder="1" applyAlignment="1">
      <alignment vertical="top"/>
    </xf>
    <xf numFmtId="0" fontId="0" fillId="6" borderId="39" xfId="0" applyFill="1" applyBorder="1" applyAlignment="1">
      <alignment vertical="top"/>
    </xf>
    <xf numFmtId="0" fontId="0" fillId="6" borderId="36" xfId="0" applyFill="1" applyBorder="1" applyAlignment="1">
      <alignment horizontal="left" vertical="top"/>
    </xf>
    <xf numFmtId="0" fontId="0" fillId="6" borderId="38" xfId="0" applyFill="1" applyBorder="1" applyAlignment="1">
      <alignment horizontal="left" vertical="top"/>
    </xf>
    <xf numFmtId="0" fontId="0" fillId="6" borderId="39" xfId="0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6" borderId="35" xfId="0" applyFont="1" applyFill="1" applyBorder="1" applyAlignment="1">
      <alignment vertical="top" wrapText="1"/>
    </xf>
    <xf numFmtId="0" fontId="0" fillId="6" borderId="37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5" fillId="6" borderId="37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5" fillId="6" borderId="38" xfId="0" applyFont="1" applyFill="1" applyBorder="1" applyAlignment="1">
      <alignment horizontal="left" vertical="top" wrapText="1"/>
    </xf>
    <xf numFmtId="0" fontId="5" fillId="6" borderId="39" xfId="0" applyFont="1" applyFill="1" applyBorder="1" applyAlignment="1">
      <alignment horizontal="left" vertical="top" wrapText="1"/>
    </xf>
    <xf numFmtId="0" fontId="1" fillId="5" borderId="14" xfId="0" applyFont="1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horizontal="left" vertical="center"/>
      <protection locked="0"/>
    </xf>
    <xf numFmtId="0" fontId="0" fillId="5" borderId="16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/>
    <xf numFmtId="168" fontId="2" fillId="3" borderId="28" xfId="0" applyNumberFormat="1" applyFont="1" applyFill="1" applyBorder="1" applyProtection="1"/>
    <xf numFmtId="168" fontId="2" fillId="3" borderId="26" xfId="0" applyNumberFormat="1" applyFont="1" applyFill="1" applyBorder="1" applyProtection="1"/>
    <xf numFmtId="168" fontId="2" fillId="3" borderId="16" xfId="0" applyNumberFormat="1" applyFont="1" applyFill="1" applyBorder="1"/>
    <xf numFmtId="168" fontId="2" fillId="3" borderId="33" xfId="0" applyNumberFormat="1" applyFont="1" applyFill="1" applyBorder="1"/>
    <xf numFmtId="168" fontId="1" fillId="5" borderId="1" xfId="0" applyNumberFormat="1" applyFont="1" applyFill="1" applyBorder="1" applyProtection="1">
      <protection locked="0"/>
    </xf>
    <xf numFmtId="168" fontId="1" fillId="5" borderId="23" xfId="0" applyNumberFormat="1" applyFont="1" applyFill="1" applyBorder="1" applyProtection="1">
      <protection locked="0"/>
    </xf>
    <xf numFmtId="168" fontId="2" fillId="4" borderId="34" xfId="0" applyNumberFormat="1" applyFont="1" applyFill="1" applyBorder="1"/>
    <xf numFmtId="168" fontId="2" fillId="4" borderId="12" xfId="0" applyNumberFormat="1" applyFont="1" applyFill="1" applyBorder="1"/>
    <xf numFmtId="168" fontId="2" fillId="0" borderId="21" xfId="0" applyNumberFormat="1" applyFont="1" applyFill="1" applyBorder="1"/>
    <xf numFmtId="168" fontId="2" fillId="0" borderId="26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view="pageLayout" zoomScaleNormal="100" workbookViewId="0">
      <selection activeCell="F104" sqref="F104"/>
    </sheetView>
  </sheetViews>
  <sheetFormatPr baseColWidth="10" defaultColWidth="11.42578125" defaultRowHeight="14.25" x14ac:dyDescent="0.2"/>
  <cols>
    <col min="1" max="1" width="3.85546875" style="1" customWidth="1"/>
    <col min="2" max="2" width="39.42578125" style="1" customWidth="1"/>
    <col min="3" max="6" width="17.7109375" style="1" customWidth="1"/>
    <col min="7" max="8" width="11.42578125" style="9"/>
    <col min="9" max="16384" width="11.42578125" style="1"/>
  </cols>
  <sheetData>
    <row r="1" spans="2:8" ht="15" thickBot="1" x14ac:dyDescent="0.25">
      <c r="B1" s="56" t="s">
        <v>45</v>
      </c>
    </row>
    <row r="2" spans="2:8" x14ac:dyDescent="0.2">
      <c r="B2" s="86" t="s">
        <v>30</v>
      </c>
      <c r="C2" s="87"/>
      <c r="D2" s="87"/>
      <c r="E2" s="87"/>
      <c r="F2" s="87"/>
      <c r="G2" s="88"/>
    </row>
    <row r="3" spans="2:8" x14ac:dyDescent="0.2">
      <c r="B3" s="89"/>
      <c r="C3" s="90"/>
      <c r="D3" s="90"/>
      <c r="E3" s="90"/>
      <c r="F3" s="90"/>
      <c r="G3" s="91"/>
    </row>
    <row r="4" spans="2:8" ht="15" thickBot="1" x14ac:dyDescent="0.25">
      <c r="B4" s="92"/>
      <c r="C4" s="93"/>
      <c r="D4" s="93"/>
      <c r="E4" s="93"/>
      <c r="F4" s="93"/>
      <c r="G4" s="94"/>
    </row>
    <row r="5" spans="2:8" ht="15" thickBot="1" x14ac:dyDescent="0.25"/>
    <row r="6" spans="2:8" ht="15" customHeight="1" x14ac:dyDescent="0.2">
      <c r="B6" s="25" t="s">
        <v>18</v>
      </c>
      <c r="C6" s="121"/>
      <c r="D6" s="122"/>
      <c r="E6" s="122"/>
      <c r="F6" s="122"/>
      <c r="G6" s="123"/>
    </row>
    <row r="7" spans="2:8" ht="15" customHeight="1" x14ac:dyDescent="0.25">
      <c r="B7" s="26" t="s">
        <v>19</v>
      </c>
      <c r="C7" s="42"/>
      <c r="D7" s="21" t="s">
        <v>26</v>
      </c>
      <c r="E7" s="69"/>
      <c r="F7" s="70"/>
      <c r="G7" s="71"/>
    </row>
    <row r="8" spans="2:8" ht="15" customHeight="1" x14ac:dyDescent="0.2">
      <c r="B8" s="26" t="s">
        <v>20</v>
      </c>
      <c r="C8" s="57"/>
      <c r="D8" s="63"/>
      <c r="E8" s="64"/>
      <c r="F8" s="64"/>
      <c r="G8" s="65"/>
    </row>
    <row r="9" spans="2:8" ht="15" customHeight="1" x14ac:dyDescent="0.2">
      <c r="B9" s="26" t="s">
        <v>21</v>
      </c>
      <c r="C9" s="55"/>
      <c r="D9" s="66"/>
      <c r="E9" s="67"/>
      <c r="F9" s="67"/>
      <c r="G9" s="68"/>
    </row>
    <row r="10" spans="2:8" ht="15" customHeight="1" x14ac:dyDescent="0.2">
      <c r="B10" s="26" t="s">
        <v>48</v>
      </c>
      <c r="C10" s="22" t="s">
        <v>14</v>
      </c>
      <c r="D10" s="43"/>
      <c r="E10" s="22" t="s">
        <v>15</v>
      </c>
      <c r="F10" s="43"/>
      <c r="G10" s="27"/>
    </row>
    <row r="11" spans="2:8" ht="15" customHeight="1" thickBot="1" x14ac:dyDescent="0.25">
      <c r="B11" s="28" t="s">
        <v>22</v>
      </c>
      <c r="C11" s="45"/>
      <c r="D11" s="112" t="s">
        <v>23</v>
      </c>
      <c r="E11" s="113"/>
      <c r="F11" s="44"/>
      <c r="G11" s="29"/>
      <c r="H11" s="19"/>
    </row>
    <row r="12" spans="2:8" ht="15" thickBot="1" x14ac:dyDescent="0.25">
      <c r="C12" s="14"/>
      <c r="G12" s="1"/>
    </row>
    <row r="13" spans="2:8" s="2" customFormat="1" ht="28.5" x14ac:dyDescent="0.2">
      <c r="B13" s="114" t="s">
        <v>13</v>
      </c>
      <c r="C13" s="106"/>
      <c r="D13" s="30" t="s">
        <v>0</v>
      </c>
      <c r="E13" s="30" t="s">
        <v>1</v>
      </c>
      <c r="F13" s="30" t="s">
        <v>2</v>
      </c>
      <c r="G13" s="31" t="s">
        <v>3</v>
      </c>
      <c r="H13" s="20"/>
    </row>
    <row r="14" spans="2:8" x14ac:dyDescent="0.2">
      <c r="B14" s="115"/>
      <c r="C14" s="116"/>
      <c r="D14" s="34">
        <v>1</v>
      </c>
      <c r="E14" s="46"/>
      <c r="F14" s="47"/>
      <c r="G14" s="133" t="e">
        <f>ROUND(E14/F14,2)</f>
        <v>#DIV/0!</v>
      </c>
    </row>
    <row r="15" spans="2:8" x14ac:dyDescent="0.2">
      <c r="B15" s="117" t="s">
        <v>41</v>
      </c>
      <c r="C15" s="118"/>
      <c r="D15" s="34">
        <v>2</v>
      </c>
      <c r="E15" s="46"/>
      <c r="F15" s="47"/>
      <c r="G15" s="133" t="e">
        <f>ROUND(E15/F15,2)</f>
        <v>#DIV/0!</v>
      </c>
    </row>
    <row r="16" spans="2:8" x14ac:dyDescent="0.2">
      <c r="B16" s="117"/>
      <c r="C16" s="118"/>
      <c r="D16" s="34">
        <v>3</v>
      </c>
      <c r="E16" s="46"/>
      <c r="F16" s="47"/>
      <c r="G16" s="133" t="e">
        <f>ROUND(E16/F16,2)</f>
        <v>#DIV/0!</v>
      </c>
    </row>
    <row r="17" spans="2:7" x14ac:dyDescent="0.2">
      <c r="B17" s="117"/>
      <c r="C17" s="118"/>
      <c r="D17" s="34">
        <v>4</v>
      </c>
      <c r="E17" s="46"/>
      <c r="F17" s="47"/>
      <c r="G17" s="133" t="e">
        <f>ROUND(E17/F17,2)</f>
        <v>#DIV/0!</v>
      </c>
    </row>
    <row r="18" spans="2:7" ht="15" thickBot="1" x14ac:dyDescent="0.25">
      <c r="B18" s="119"/>
      <c r="C18" s="120"/>
      <c r="D18" s="35">
        <v>5</v>
      </c>
      <c r="E18" s="48"/>
      <c r="F18" s="49"/>
      <c r="G18" s="134" t="e">
        <f>ROUND(E18/F18,2)</f>
        <v>#DIV/0!</v>
      </c>
    </row>
    <row r="19" spans="2:7" ht="15" thickBot="1" x14ac:dyDescent="0.25">
      <c r="B19" s="9"/>
      <c r="C19" s="16"/>
      <c r="D19" s="10"/>
      <c r="E19" s="10"/>
      <c r="F19" s="17"/>
      <c r="G19" s="10"/>
    </row>
    <row r="20" spans="2:7" x14ac:dyDescent="0.2">
      <c r="B20" s="105" t="s">
        <v>42</v>
      </c>
      <c r="C20" s="106"/>
      <c r="D20" s="39"/>
      <c r="E20" s="40"/>
      <c r="F20" s="41" t="s">
        <v>5</v>
      </c>
      <c r="G20" s="127" t="e">
        <f>SUM(G14:G18)</f>
        <v>#DIV/0!</v>
      </c>
    </row>
    <row r="21" spans="2:7" ht="14.25" customHeight="1" thickBot="1" x14ac:dyDescent="0.25">
      <c r="B21" s="107"/>
      <c r="C21" s="108"/>
      <c r="D21" s="36"/>
      <c r="E21" s="37"/>
      <c r="F21" s="38" t="s">
        <v>4</v>
      </c>
      <c r="G21" s="128" t="e">
        <f>G20*F11</f>
        <v>#DIV/0!</v>
      </c>
    </row>
    <row r="22" spans="2:7" ht="15" thickBot="1" x14ac:dyDescent="0.25">
      <c r="C22" s="14"/>
      <c r="G22" s="1"/>
    </row>
    <row r="23" spans="2:7" x14ac:dyDescent="0.2">
      <c r="B23" s="105" t="s">
        <v>40</v>
      </c>
      <c r="C23" s="109"/>
      <c r="D23" s="39"/>
      <c r="E23" s="40"/>
      <c r="F23" s="41" t="s">
        <v>6</v>
      </c>
      <c r="G23" s="125">
        <f>F137</f>
        <v>1.05</v>
      </c>
    </row>
    <row r="24" spans="2:7" ht="15" thickBot="1" x14ac:dyDescent="0.25">
      <c r="B24" s="110"/>
      <c r="C24" s="111"/>
      <c r="D24" s="36"/>
      <c r="E24" s="37"/>
      <c r="F24" s="38" t="s">
        <v>7</v>
      </c>
      <c r="G24" s="126">
        <f>SUMIFS(F71:F136,E71:E136,"FK")</f>
        <v>0.75</v>
      </c>
    </row>
    <row r="25" spans="2:7" x14ac:dyDescent="0.2">
      <c r="C25" s="10"/>
      <c r="D25" s="10"/>
      <c r="E25" s="11"/>
      <c r="F25" s="12"/>
    </row>
    <row r="26" spans="2:7" ht="15" thickBot="1" x14ac:dyDescent="0.25">
      <c r="B26" s="9"/>
      <c r="C26" s="10"/>
      <c r="D26" s="10"/>
      <c r="E26" s="11"/>
      <c r="F26" s="12"/>
    </row>
    <row r="27" spans="2:7" x14ac:dyDescent="0.2">
      <c r="B27" s="86" t="s">
        <v>31</v>
      </c>
      <c r="C27" s="87"/>
      <c r="D27" s="87"/>
      <c r="E27" s="87"/>
      <c r="F27" s="87"/>
      <c r="G27" s="88"/>
    </row>
    <row r="28" spans="2:7" x14ac:dyDescent="0.2">
      <c r="B28" s="89"/>
      <c r="C28" s="90"/>
      <c r="D28" s="90"/>
      <c r="E28" s="90"/>
      <c r="F28" s="90"/>
      <c r="G28" s="91"/>
    </row>
    <row r="29" spans="2:7" ht="15" thickBot="1" x14ac:dyDescent="0.25">
      <c r="B29" s="92"/>
      <c r="C29" s="93"/>
      <c r="D29" s="93"/>
      <c r="E29" s="93"/>
      <c r="F29" s="93"/>
      <c r="G29" s="94"/>
    </row>
    <row r="30" spans="2:7" s="9" customFormat="1" ht="16.5" x14ac:dyDescent="0.2">
      <c r="B30" s="15"/>
      <c r="C30" s="15"/>
      <c r="D30" s="15"/>
      <c r="E30" s="15"/>
      <c r="F30" s="16"/>
    </row>
    <row r="31" spans="2:7" s="9" customFormat="1" ht="14.25" customHeight="1" x14ac:dyDescent="0.2">
      <c r="B31" s="81" t="s">
        <v>33</v>
      </c>
      <c r="C31" s="82"/>
      <c r="D31" s="82"/>
      <c r="E31" s="82"/>
      <c r="F31" s="82"/>
      <c r="G31" s="83"/>
    </row>
    <row r="32" spans="2:7" s="9" customFormat="1" ht="14.25" customHeight="1" x14ac:dyDescent="0.2">
      <c r="B32" s="82"/>
      <c r="C32" s="82"/>
      <c r="D32" s="82"/>
      <c r="E32" s="82"/>
      <c r="F32" s="82"/>
      <c r="G32" s="83"/>
    </row>
    <row r="33" spans="1:8" s="9" customFormat="1" ht="14.25" customHeight="1" x14ac:dyDescent="0.2">
      <c r="B33" s="82"/>
      <c r="C33" s="82"/>
      <c r="D33" s="82"/>
      <c r="E33" s="82"/>
      <c r="F33" s="82"/>
      <c r="G33" s="83"/>
    </row>
    <row r="34" spans="1:8" s="9" customFormat="1" ht="14.25" customHeight="1" x14ac:dyDescent="0.2">
      <c r="B34" s="82"/>
      <c r="C34" s="82"/>
      <c r="D34" s="82"/>
      <c r="E34" s="82"/>
      <c r="F34" s="82"/>
      <c r="G34" s="83"/>
    </row>
    <row r="35" spans="1:8" ht="15" thickBot="1" x14ac:dyDescent="0.25"/>
    <row r="36" spans="1:8" ht="28.5" x14ac:dyDescent="0.2">
      <c r="B36" s="32" t="s">
        <v>25</v>
      </c>
      <c r="C36" s="84" t="s">
        <v>8</v>
      </c>
      <c r="D36" s="85"/>
      <c r="E36" s="30" t="s">
        <v>24</v>
      </c>
      <c r="F36" s="31" t="s">
        <v>27</v>
      </c>
      <c r="H36" s="1"/>
    </row>
    <row r="37" spans="1:8" ht="15" customHeight="1" x14ac:dyDescent="0.2">
      <c r="A37" s="1">
        <v>1</v>
      </c>
      <c r="B37" s="50"/>
      <c r="C37" s="58" t="s">
        <v>44</v>
      </c>
      <c r="D37" s="58"/>
      <c r="E37" s="129"/>
      <c r="F37" s="51"/>
      <c r="H37" s="1"/>
    </row>
    <row r="38" spans="1:8" ht="15" customHeight="1" x14ac:dyDescent="0.2">
      <c r="A38" s="1">
        <f>A37+1</f>
        <v>2</v>
      </c>
      <c r="B38" s="50"/>
      <c r="C38" s="58"/>
      <c r="D38" s="58"/>
      <c r="E38" s="129"/>
      <c r="F38" s="51"/>
      <c r="H38" s="1"/>
    </row>
    <row r="39" spans="1:8" ht="15" customHeight="1" x14ac:dyDescent="0.2">
      <c r="A39" s="1">
        <f t="shared" ref="A39:A40" si="0">A38+1</f>
        <v>3</v>
      </c>
      <c r="B39" s="50"/>
      <c r="C39" s="59"/>
      <c r="D39" s="58"/>
      <c r="E39" s="129"/>
      <c r="F39" s="51"/>
      <c r="H39" s="1"/>
    </row>
    <row r="40" spans="1:8" ht="15" customHeight="1" thickBot="1" x14ac:dyDescent="0.25">
      <c r="A40" s="1">
        <f t="shared" si="0"/>
        <v>4</v>
      </c>
      <c r="B40" s="52"/>
      <c r="C40" s="60"/>
      <c r="D40" s="60"/>
      <c r="E40" s="130"/>
      <c r="F40" s="53"/>
      <c r="H40" s="1"/>
    </row>
    <row r="41" spans="1:8" ht="15" customHeight="1" thickBot="1" x14ac:dyDescent="0.25">
      <c r="B41" s="4"/>
      <c r="C41" s="18"/>
      <c r="D41" s="18"/>
      <c r="E41" s="4"/>
      <c r="F41" s="131">
        <f>SUM(E37:E40)</f>
        <v>0</v>
      </c>
    </row>
    <row r="42" spans="1:8" ht="15" customHeight="1" thickTop="1" x14ac:dyDescent="0.2">
      <c r="B42" s="4"/>
      <c r="C42" s="18"/>
      <c r="D42" s="18"/>
      <c r="E42" s="4"/>
      <c r="F42" s="33"/>
    </row>
    <row r="43" spans="1:8" ht="15" thickBot="1" x14ac:dyDescent="0.25">
      <c r="B43" s="9"/>
      <c r="C43" s="10"/>
      <c r="D43" s="10"/>
      <c r="E43" s="11"/>
      <c r="F43" s="12"/>
    </row>
    <row r="44" spans="1:8" ht="14.25" customHeight="1" x14ac:dyDescent="0.2">
      <c r="B44" s="72" t="s">
        <v>46</v>
      </c>
      <c r="C44" s="73"/>
      <c r="D44" s="73"/>
      <c r="E44" s="73"/>
      <c r="F44" s="73"/>
      <c r="G44" s="74"/>
    </row>
    <row r="45" spans="1:8" ht="14.25" customHeight="1" x14ac:dyDescent="0.2">
      <c r="B45" s="75"/>
      <c r="C45" s="76"/>
      <c r="D45" s="76"/>
      <c r="E45" s="76"/>
      <c r="F45" s="76"/>
      <c r="G45" s="77"/>
    </row>
    <row r="46" spans="1:8" ht="15" customHeight="1" thickBot="1" x14ac:dyDescent="0.25">
      <c r="B46" s="78"/>
      <c r="C46" s="79"/>
      <c r="D46" s="79"/>
      <c r="E46" s="79"/>
      <c r="F46" s="79"/>
      <c r="G46" s="80"/>
    </row>
    <row r="47" spans="1:8" s="9" customFormat="1" ht="16.5" x14ac:dyDescent="0.2">
      <c r="B47" s="15"/>
      <c r="C47" s="15"/>
      <c r="D47" s="15"/>
      <c r="E47" s="15"/>
      <c r="F47" s="16"/>
    </row>
    <row r="48" spans="1:8" s="9" customFormat="1" ht="14.25" customHeight="1" x14ac:dyDescent="0.2">
      <c r="B48" s="81" t="s">
        <v>34</v>
      </c>
      <c r="C48" s="82"/>
      <c r="D48" s="82"/>
      <c r="E48" s="82"/>
      <c r="F48" s="82"/>
      <c r="G48" s="83"/>
    </row>
    <row r="49" spans="1:7" s="9" customFormat="1" ht="14.25" customHeight="1" x14ac:dyDescent="0.2">
      <c r="B49" s="82"/>
      <c r="C49" s="82"/>
      <c r="D49" s="82"/>
      <c r="E49" s="82"/>
      <c r="F49" s="82"/>
      <c r="G49" s="83"/>
    </row>
    <row r="50" spans="1:7" s="9" customFormat="1" ht="14.25" customHeight="1" x14ac:dyDescent="0.2">
      <c r="B50" s="82"/>
      <c r="C50" s="82"/>
      <c r="D50" s="82"/>
      <c r="E50" s="82"/>
      <c r="F50" s="82"/>
      <c r="G50" s="83"/>
    </row>
    <row r="51" spans="1:7" s="9" customFormat="1" ht="14.25" customHeight="1" x14ac:dyDescent="0.2">
      <c r="B51" s="82"/>
      <c r="C51" s="82"/>
      <c r="D51" s="82"/>
      <c r="E51" s="82"/>
      <c r="F51" s="82"/>
      <c r="G51" s="83"/>
    </row>
    <row r="52" spans="1:7" ht="15" thickBot="1" x14ac:dyDescent="0.25"/>
    <row r="53" spans="1:7" ht="57" x14ac:dyDescent="0.2">
      <c r="B53" s="32" t="s">
        <v>25</v>
      </c>
      <c r="C53" s="84" t="s">
        <v>8</v>
      </c>
      <c r="D53" s="85"/>
      <c r="E53" s="30" t="s">
        <v>16</v>
      </c>
      <c r="F53" s="30" t="s">
        <v>24</v>
      </c>
      <c r="G53" s="54" t="s">
        <v>27</v>
      </c>
    </row>
    <row r="54" spans="1:7" ht="15" customHeight="1" x14ac:dyDescent="0.2">
      <c r="A54" s="1">
        <v>1</v>
      </c>
      <c r="B54" s="50"/>
      <c r="C54" s="58"/>
      <c r="D54" s="58"/>
      <c r="E54" s="46"/>
      <c r="F54" s="129"/>
      <c r="G54" s="51"/>
    </row>
    <row r="55" spans="1:7" ht="15" customHeight="1" x14ac:dyDescent="0.2">
      <c r="A55" s="1">
        <f>A54+1</f>
        <v>2</v>
      </c>
      <c r="B55" s="50"/>
      <c r="C55" s="58"/>
      <c r="D55" s="58"/>
      <c r="E55" s="46"/>
      <c r="F55" s="129"/>
      <c r="G55" s="51"/>
    </row>
    <row r="56" spans="1:7" ht="15" customHeight="1" x14ac:dyDescent="0.2">
      <c r="A56" s="1">
        <f t="shared" ref="A56:A57" si="1">A55+1</f>
        <v>3</v>
      </c>
      <c r="B56" s="50"/>
      <c r="C56" s="59"/>
      <c r="D56" s="58"/>
      <c r="E56" s="46"/>
      <c r="F56" s="129"/>
      <c r="G56" s="51"/>
    </row>
    <row r="57" spans="1:7" ht="15" customHeight="1" thickBot="1" x14ac:dyDescent="0.25">
      <c r="A57" s="1">
        <f t="shared" si="1"/>
        <v>4</v>
      </c>
      <c r="B57" s="52"/>
      <c r="C57" s="60"/>
      <c r="D57" s="60"/>
      <c r="E57" s="48"/>
      <c r="F57" s="130"/>
      <c r="G57" s="53"/>
    </row>
    <row r="58" spans="1:7" ht="15" customHeight="1" thickBot="1" x14ac:dyDescent="0.25">
      <c r="B58" s="4"/>
      <c r="C58" s="18"/>
      <c r="D58" s="18"/>
      <c r="E58" s="4"/>
      <c r="F58" s="131">
        <f>SUM(F54:F57)</f>
        <v>0</v>
      </c>
    </row>
    <row r="59" spans="1:7" ht="15" customHeight="1" thickTop="1" x14ac:dyDescent="0.2">
      <c r="B59" s="4"/>
      <c r="C59" s="18"/>
      <c r="D59" s="18"/>
      <c r="E59" s="4"/>
      <c r="F59" s="33"/>
    </row>
    <row r="60" spans="1:7" ht="15" customHeight="1" thickBot="1" x14ac:dyDescent="0.25">
      <c r="B60" s="4"/>
      <c r="C60" s="18"/>
      <c r="D60" s="18"/>
      <c r="E60" s="4"/>
      <c r="F60" s="33"/>
    </row>
    <row r="61" spans="1:7" x14ac:dyDescent="0.2">
      <c r="B61" s="95" t="s">
        <v>32</v>
      </c>
      <c r="C61" s="96"/>
      <c r="D61" s="96"/>
      <c r="E61" s="96"/>
      <c r="F61" s="96"/>
      <c r="G61" s="97"/>
    </row>
    <row r="62" spans="1:7" x14ac:dyDescent="0.2">
      <c r="B62" s="98"/>
      <c r="C62" s="99"/>
      <c r="D62" s="99"/>
      <c r="E62" s="99"/>
      <c r="F62" s="99"/>
      <c r="G62" s="100"/>
    </row>
    <row r="63" spans="1:7" ht="15" thickBot="1" x14ac:dyDescent="0.25">
      <c r="B63" s="101"/>
      <c r="C63" s="102"/>
      <c r="D63" s="102"/>
      <c r="E63" s="102"/>
      <c r="F63" s="102"/>
      <c r="G63" s="103"/>
    </row>
    <row r="64" spans="1:7" s="9" customFormat="1" ht="16.5" x14ac:dyDescent="0.2">
      <c r="B64" s="15"/>
      <c r="C64" s="15"/>
      <c r="D64" s="15"/>
      <c r="E64" s="15"/>
      <c r="F64" s="16"/>
    </row>
    <row r="65" spans="1:7" s="9" customFormat="1" x14ac:dyDescent="0.2">
      <c r="B65" s="81" t="s">
        <v>47</v>
      </c>
      <c r="C65" s="82"/>
      <c r="D65" s="82"/>
      <c r="E65" s="82"/>
      <c r="F65" s="82"/>
      <c r="G65" s="104"/>
    </row>
    <row r="66" spans="1:7" s="9" customFormat="1" x14ac:dyDescent="0.2">
      <c r="B66" s="82"/>
      <c r="C66" s="82"/>
      <c r="D66" s="82"/>
      <c r="E66" s="82"/>
      <c r="F66" s="82"/>
      <c r="G66" s="104"/>
    </row>
    <row r="67" spans="1:7" s="9" customFormat="1" x14ac:dyDescent="0.2">
      <c r="B67" s="82"/>
      <c r="C67" s="82"/>
      <c r="D67" s="82"/>
      <c r="E67" s="82"/>
      <c r="F67" s="82"/>
      <c r="G67" s="104"/>
    </row>
    <row r="68" spans="1:7" s="9" customFormat="1" ht="32.25" customHeight="1" x14ac:dyDescent="0.2">
      <c r="B68" s="82"/>
      <c r="C68" s="82"/>
      <c r="D68" s="82"/>
      <c r="E68" s="82"/>
      <c r="F68" s="82"/>
      <c r="G68" s="104"/>
    </row>
    <row r="70" spans="1:7" ht="57" x14ac:dyDescent="0.2">
      <c r="B70" s="13" t="s">
        <v>25</v>
      </c>
      <c r="C70" s="61" t="s">
        <v>8</v>
      </c>
      <c r="D70" s="62"/>
      <c r="E70" s="13" t="s">
        <v>29</v>
      </c>
      <c r="F70" s="13" t="s">
        <v>24</v>
      </c>
      <c r="G70" s="13" t="s">
        <v>27</v>
      </c>
    </row>
    <row r="71" spans="1:7" ht="15" customHeight="1" x14ac:dyDescent="0.2">
      <c r="A71" s="1">
        <v>1</v>
      </c>
      <c r="B71" s="46" t="s">
        <v>43</v>
      </c>
      <c r="C71" s="58" t="s">
        <v>17</v>
      </c>
      <c r="D71" s="58"/>
      <c r="E71" s="46" t="s">
        <v>9</v>
      </c>
      <c r="F71" s="129">
        <v>0.75</v>
      </c>
      <c r="G71" s="46"/>
    </row>
    <row r="72" spans="1:7" ht="15" customHeight="1" x14ac:dyDescent="0.2">
      <c r="A72" s="1">
        <f>A71+1</f>
        <v>2</v>
      </c>
      <c r="B72" s="46" t="s">
        <v>49</v>
      </c>
      <c r="C72" s="58" t="s">
        <v>50</v>
      </c>
      <c r="D72" s="58"/>
      <c r="E72" s="46" t="s">
        <v>10</v>
      </c>
      <c r="F72" s="129">
        <v>0.3</v>
      </c>
      <c r="G72" s="46"/>
    </row>
    <row r="73" spans="1:7" ht="15" customHeight="1" x14ac:dyDescent="0.2">
      <c r="A73" s="1">
        <f t="shared" ref="A73:A136" si="2">A72+1</f>
        <v>3</v>
      </c>
      <c r="B73" s="46"/>
      <c r="C73" s="58"/>
      <c r="D73" s="58"/>
      <c r="E73" s="46"/>
      <c r="F73" s="129"/>
      <c r="G73" s="46"/>
    </row>
    <row r="74" spans="1:7" ht="15" customHeight="1" x14ac:dyDescent="0.2">
      <c r="A74" s="1">
        <f t="shared" si="2"/>
        <v>4</v>
      </c>
      <c r="B74" s="46"/>
      <c r="C74" s="58"/>
      <c r="D74" s="58"/>
      <c r="E74" s="46"/>
      <c r="F74" s="129"/>
      <c r="G74" s="46"/>
    </row>
    <row r="75" spans="1:7" ht="15" customHeight="1" x14ac:dyDescent="0.2">
      <c r="A75" s="1">
        <f t="shared" si="2"/>
        <v>5</v>
      </c>
      <c r="B75" s="46"/>
      <c r="C75" s="58"/>
      <c r="D75" s="58"/>
      <c r="E75" s="46"/>
      <c r="F75" s="129"/>
      <c r="G75" s="46"/>
    </row>
    <row r="76" spans="1:7" ht="15" customHeight="1" x14ac:dyDescent="0.2">
      <c r="A76" s="1">
        <f t="shared" si="2"/>
        <v>6</v>
      </c>
      <c r="B76" s="46"/>
      <c r="C76" s="58"/>
      <c r="D76" s="58"/>
      <c r="E76" s="46"/>
      <c r="F76" s="129"/>
      <c r="G76" s="46"/>
    </row>
    <row r="77" spans="1:7" ht="15" customHeight="1" x14ac:dyDescent="0.2">
      <c r="A77" s="1">
        <f t="shared" si="2"/>
        <v>7</v>
      </c>
      <c r="B77" s="46"/>
      <c r="C77" s="58"/>
      <c r="D77" s="58"/>
      <c r="E77" s="46"/>
      <c r="F77" s="129"/>
      <c r="G77" s="46"/>
    </row>
    <row r="78" spans="1:7" ht="15" customHeight="1" x14ac:dyDescent="0.2">
      <c r="A78" s="1">
        <f t="shared" si="2"/>
        <v>8</v>
      </c>
      <c r="B78" s="46"/>
      <c r="C78" s="58"/>
      <c r="D78" s="58"/>
      <c r="E78" s="46"/>
      <c r="F78" s="129"/>
      <c r="G78" s="46"/>
    </row>
    <row r="79" spans="1:7" ht="15" customHeight="1" x14ac:dyDescent="0.2">
      <c r="A79" s="1">
        <f t="shared" si="2"/>
        <v>9</v>
      </c>
      <c r="B79" s="46"/>
      <c r="C79" s="58"/>
      <c r="D79" s="58"/>
      <c r="E79" s="46"/>
      <c r="F79" s="129"/>
      <c r="G79" s="46"/>
    </row>
    <row r="80" spans="1:7" ht="15" customHeight="1" x14ac:dyDescent="0.2">
      <c r="A80" s="1">
        <f t="shared" si="2"/>
        <v>10</v>
      </c>
      <c r="B80" s="46"/>
      <c r="C80" s="58"/>
      <c r="D80" s="58"/>
      <c r="E80" s="46"/>
      <c r="F80" s="129"/>
      <c r="G80" s="46"/>
    </row>
    <row r="81" spans="1:7" ht="15" customHeight="1" x14ac:dyDescent="0.2">
      <c r="A81" s="1">
        <f t="shared" si="2"/>
        <v>11</v>
      </c>
      <c r="B81" s="46"/>
      <c r="C81" s="58"/>
      <c r="D81" s="58"/>
      <c r="E81" s="46"/>
      <c r="F81" s="129"/>
      <c r="G81" s="46"/>
    </row>
    <row r="82" spans="1:7" ht="15" customHeight="1" x14ac:dyDescent="0.2">
      <c r="A82" s="1">
        <f t="shared" si="2"/>
        <v>12</v>
      </c>
      <c r="B82" s="46"/>
      <c r="C82" s="58"/>
      <c r="D82" s="58"/>
      <c r="E82" s="46"/>
      <c r="F82" s="129"/>
      <c r="G82" s="46"/>
    </row>
    <row r="83" spans="1:7" ht="15" customHeight="1" x14ac:dyDescent="0.2">
      <c r="A83" s="1">
        <f t="shared" si="2"/>
        <v>13</v>
      </c>
      <c r="B83" s="46"/>
      <c r="C83" s="58"/>
      <c r="D83" s="58"/>
      <c r="E83" s="46"/>
      <c r="F83" s="129"/>
      <c r="G83" s="46"/>
    </row>
    <row r="84" spans="1:7" ht="15" customHeight="1" x14ac:dyDescent="0.2">
      <c r="A84" s="1">
        <f t="shared" si="2"/>
        <v>14</v>
      </c>
      <c r="B84" s="46"/>
      <c r="C84" s="58"/>
      <c r="D84" s="58"/>
      <c r="E84" s="46"/>
      <c r="F84" s="129"/>
      <c r="G84" s="46"/>
    </row>
    <row r="85" spans="1:7" ht="15" customHeight="1" x14ac:dyDescent="0.2">
      <c r="A85" s="1">
        <f t="shared" si="2"/>
        <v>15</v>
      </c>
      <c r="B85" s="46"/>
      <c r="C85" s="58"/>
      <c r="D85" s="58"/>
      <c r="E85" s="46"/>
      <c r="F85" s="129"/>
      <c r="G85" s="46"/>
    </row>
    <row r="86" spans="1:7" ht="15" customHeight="1" x14ac:dyDescent="0.2">
      <c r="A86" s="1">
        <f t="shared" si="2"/>
        <v>16</v>
      </c>
      <c r="B86" s="46"/>
      <c r="C86" s="58"/>
      <c r="D86" s="58"/>
      <c r="E86" s="46"/>
      <c r="F86" s="129"/>
      <c r="G86" s="46"/>
    </row>
    <row r="87" spans="1:7" ht="15" customHeight="1" x14ac:dyDescent="0.2">
      <c r="A87" s="1">
        <f t="shared" si="2"/>
        <v>17</v>
      </c>
      <c r="B87" s="46"/>
      <c r="C87" s="58"/>
      <c r="D87" s="58"/>
      <c r="E87" s="46"/>
      <c r="F87" s="129"/>
      <c r="G87" s="46"/>
    </row>
    <row r="88" spans="1:7" ht="15" customHeight="1" x14ac:dyDescent="0.2">
      <c r="A88" s="1">
        <f t="shared" si="2"/>
        <v>18</v>
      </c>
      <c r="B88" s="46"/>
      <c r="C88" s="58"/>
      <c r="D88" s="58"/>
      <c r="E88" s="46"/>
      <c r="F88" s="129"/>
      <c r="G88" s="46"/>
    </row>
    <row r="89" spans="1:7" ht="15" customHeight="1" x14ac:dyDescent="0.2">
      <c r="A89" s="1">
        <f t="shared" si="2"/>
        <v>19</v>
      </c>
      <c r="B89" s="46"/>
      <c r="C89" s="58"/>
      <c r="D89" s="58"/>
      <c r="E89" s="46"/>
      <c r="F89" s="129"/>
      <c r="G89" s="46"/>
    </row>
    <row r="90" spans="1:7" ht="15" customHeight="1" x14ac:dyDescent="0.2">
      <c r="A90" s="1">
        <f t="shared" si="2"/>
        <v>20</v>
      </c>
      <c r="B90" s="46"/>
      <c r="C90" s="58"/>
      <c r="D90" s="58"/>
      <c r="E90" s="46"/>
      <c r="F90" s="129"/>
      <c r="G90" s="46"/>
    </row>
    <row r="91" spans="1:7" ht="15" customHeight="1" x14ac:dyDescent="0.2">
      <c r="A91" s="1">
        <f t="shared" si="2"/>
        <v>21</v>
      </c>
      <c r="B91" s="46"/>
      <c r="C91" s="58"/>
      <c r="D91" s="58"/>
      <c r="E91" s="46"/>
      <c r="F91" s="129"/>
      <c r="G91" s="46"/>
    </row>
    <row r="92" spans="1:7" ht="15" customHeight="1" x14ac:dyDescent="0.2">
      <c r="A92" s="1">
        <f t="shared" si="2"/>
        <v>22</v>
      </c>
      <c r="B92" s="46"/>
      <c r="C92" s="58"/>
      <c r="D92" s="58"/>
      <c r="E92" s="46"/>
      <c r="F92" s="129"/>
      <c r="G92" s="46"/>
    </row>
    <row r="93" spans="1:7" ht="15" customHeight="1" x14ac:dyDescent="0.2">
      <c r="A93" s="1">
        <f t="shared" si="2"/>
        <v>23</v>
      </c>
      <c r="B93" s="46"/>
      <c r="C93" s="58"/>
      <c r="D93" s="58"/>
      <c r="E93" s="46"/>
      <c r="F93" s="129"/>
      <c r="G93" s="46"/>
    </row>
    <row r="94" spans="1:7" ht="15" customHeight="1" x14ac:dyDescent="0.2">
      <c r="A94" s="1">
        <f t="shared" si="2"/>
        <v>24</v>
      </c>
      <c r="B94" s="46"/>
      <c r="C94" s="58"/>
      <c r="D94" s="58"/>
      <c r="E94" s="46"/>
      <c r="F94" s="129"/>
      <c r="G94" s="46"/>
    </row>
    <row r="95" spans="1:7" ht="15" customHeight="1" x14ac:dyDescent="0.2">
      <c r="A95" s="1">
        <f t="shared" si="2"/>
        <v>25</v>
      </c>
      <c r="B95" s="46"/>
      <c r="C95" s="58"/>
      <c r="D95" s="58"/>
      <c r="E95" s="46"/>
      <c r="F95" s="129"/>
      <c r="G95" s="46"/>
    </row>
    <row r="96" spans="1:7" ht="15" customHeight="1" x14ac:dyDescent="0.2">
      <c r="A96" s="1">
        <f t="shared" si="2"/>
        <v>26</v>
      </c>
      <c r="B96" s="46"/>
      <c r="C96" s="58"/>
      <c r="D96" s="58"/>
      <c r="E96" s="46"/>
      <c r="F96" s="129"/>
      <c r="G96" s="46"/>
    </row>
    <row r="97" spans="1:7" ht="15" customHeight="1" x14ac:dyDescent="0.2">
      <c r="A97" s="1">
        <f t="shared" si="2"/>
        <v>27</v>
      </c>
      <c r="B97" s="46"/>
      <c r="C97" s="58"/>
      <c r="D97" s="58"/>
      <c r="E97" s="46"/>
      <c r="F97" s="129"/>
      <c r="G97" s="46"/>
    </row>
    <row r="98" spans="1:7" ht="15" customHeight="1" x14ac:dyDescent="0.2">
      <c r="A98" s="1">
        <f t="shared" si="2"/>
        <v>28</v>
      </c>
      <c r="B98" s="46"/>
      <c r="C98" s="58"/>
      <c r="D98" s="58"/>
      <c r="E98" s="46"/>
      <c r="F98" s="129"/>
      <c r="G98" s="46"/>
    </row>
    <row r="99" spans="1:7" ht="15" customHeight="1" x14ac:dyDescent="0.2">
      <c r="A99" s="1">
        <f t="shared" si="2"/>
        <v>29</v>
      </c>
      <c r="B99" s="46"/>
      <c r="C99" s="58"/>
      <c r="D99" s="58"/>
      <c r="E99" s="46"/>
      <c r="F99" s="129"/>
      <c r="G99" s="46"/>
    </row>
    <row r="100" spans="1:7" ht="15" customHeight="1" x14ac:dyDescent="0.2">
      <c r="A100" s="1">
        <f t="shared" si="2"/>
        <v>30</v>
      </c>
      <c r="B100" s="46"/>
      <c r="C100" s="58"/>
      <c r="D100" s="58"/>
      <c r="E100" s="46"/>
      <c r="F100" s="129"/>
      <c r="G100" s="46"/>
    </row>
    <row r="101" spans="1:7" ht="15" customHeight="1" x14ac:dyDescent="0.2">
      <c r="A101" s="1">
        <f t="shared" si="2"/>
        <v>31</v>
      </c>
      <c r="B101" s="46"/>
      <c r="C101" s="58"/>
      <c r="D101" s="58"/>
      <c r="E101" s="46"/>
      <c r="F101" s="129"/>
      <c r="G101" s="46"/>
    </row>
    <row r="102" spans="1:7" ht="15" customHeight="1" x14ac:dyDescent="0.2">
      <c r="A102" s="1">
        <f t="shared" si="2"/>
        <v>32</v>
      </c>
      <c r="B102" s="46"/>
      <c r="C102" s="58"/>
      <c r="D102" s="58"/>
      <c r="E102" s="46"/>
      <c r="F102" s="129"/>
      <c r="G102" s="46"/>
    </row>
    <row r="103" spans="1:7" ht="15" customHeight="1" x14ac:dyDescent="0.2">
      <c r="A103" s="1">
        <f t="shared" si="2"/>
        <v>33</v>
      </c>
      <c r="B103" s="46"/>
      <c r="C103" s="58"/>
      <c r="D103" s="58"/>
      <c r="E103" s="46"/>
      <c r="F103" s="129"/>
      <c r="G103" s="46"/>
    </row>
    <row r="104" spans="1:7" ht="15" customHeight="1" x14ac:dyDescent="0.2">
      <c r="A104" s="1">
        <f t="shared" si="2"/>
        <v>34</v>
      </c>
      <c r="B104" s="46"/>
      <c r="C104" s="58"/>
      <c r="D104" s="58"/>
      <c r="E104" s="46"/>
      <c r="F104" s="129"/>
      <c r="G104" s="46"/>
    </row>
    <row r="105" spans="1:7" ht="15" customHeight="1" x14ac:dyDescent="0.2">
      <c r="A105" s="1">
        <f t="shared" si="2"/>
        <v>35</v>
      </c>
      <c r="B105" s="46"/>
      <c r="C105" s="58"/>
      <c r="D105" s="58"/>
      <c r="E105" s="46"/>
      <c r="F105" s="129"/>
      <c r="G105" s="46"/>
    </row>
    <row r="106" spans="1:7" ht="15" customHeight="1" x14ac:dyDescent="0.2">
      <c r="A106" s="1">
        <f t="shared" si="2"/>
        <v>36</v>
      </c>
      <c r="B106" s="46"/>
      <c r="C106" s="58"/>
      <c r="D106" s="58"/>
      <c r="E106" s="46"/>
      <c r="F106" s="129"/>
      <c r="G106" s="46"/>
    </row>
    <row r="107" spans="1:7" ht="15" customHeight="1" x14ac:dyDescent="0.2">
      <c r="A107" s="1">
        <f t="shared" si="2"/>
        <v>37</v>
      </c>
      <c r="B107" s="46"/>
      <c r="C107" s="58"/>
      <c r="D107" s="58"/>
      <c r="E107" s="46"/>
      <c r="F107" s="129"/>
      <c r="G107" s="46"/>
    </row>
    <row r="108" spans="1:7" ht="15" customHeight="1" x14ac:dyDescent="0.2">
      <c r="A108" s="1">
        <f t="shared" si="2"/>
        <v>38</v>
      </c>
      <c r="B108" s="46"/>
      <c r="C108" s="58"/>
      <c r="D108" s="58"/>
      <c r="E108" s="46"/>
      <c r="F108" s="129"/>
      <c r="G108" s="46"/>
    </row>
    <row r="109" spans="1:7" ht="15" customHeight="1" x14ac:dyDescent="0.2">
      <c r="A109" s="1">
        <f t="shared" si="2"/>
        <v>39</v>
      </c>
      <c r="B109" s="46"/>
      <c r="C109" s="58"/>
      <c r="D109" s="58"/>
      <c r="E109" s="46"/>
      <c r="F109" s="129"/>
      <c r="G109" s="46"/>
    </row>
    <row r="110" spans="1:7" ht="15" customHeight="1" x14ac:dyDescent="0.2">
      <c r="A110" s="1">
        <f t="shared" si="2"/>
        <v>40</v>
      </c>
      <c r="B110" s="46"/>
      <c r="C110" s="58"/>
      <c r="D110" s="58"/>
      <c r="E110" s="46"/>
      <c r="F110" s="129"/>
      <c r="G110" s="46"/>
    </row>
    <row r="111" spans="1:7" ht="15" customHeight="1" x14ac:dyDescent="0.2">
      <c r="A111" s="1">
        <f t="shared" si="2"/>
        <v>41</v>
      </c>
      <c r="B111" s="46"/>
      <c r="C111" s="58"/>
      <c r="D111" s="58"/>
      <c r="E111" s="46"/>
      <c r="F111" s="129"/>
      <c r="G111" s="46"/>
    </row>
    <row r="112" spans="1:7" ht="15" customHeight="1" x14ac:dyDescent="0.2">
      <c r="A112" s="1">
        <f t="shared" si="2"/>
        <v>42</v>
      </c>
      <c r="B112" s="46"/>
      <c r="C112" s="58"/>
      <c r="D112" s="58"/>
      <c r="E112" s="46"/>
      <c r="F112" s="129"/>
      <c r="G112" s="46"/>
    </row>
    <row r="113" spans="1:7" ht="15" customHeight="1" x14ac:dyDescent="0.2">
      <c r="A113" s="1">
        <f t="shared" si="2"/>
        <v>43</v>
      </c>
      <c r="B113" s="46"/>
      <c r="C113" s="58"/>
      <c r="D113" s="58"/>
      <c r="E113" s="46"/>
      <c r="F113" s="129"/>
      <c r="G113" s="46"/>
    </row>
    <row r="114" spans="1:7" ht="15" customHeight="1" x14ac:dyDescent="0.2">
      <c r="A114" s="1">
        <f t="shared" si="2"/>
        <v>44</v>
      </c>
      <c r="B114" s="46"/>
      <c r="C114" s="58"/>
      <c r="D114" s="58"/>
      <c r="E114" s="46"/>
      <c r="F114" s="129"/>
      <c r="G114" s="46"/>
    </row>
    <row r="115" spans="1:7" ht="15" customHeight="1" x14ac:dyDescent="0.2">
      <c r="A115" s="1">
        <f t="shared" si="2"/>
        <v>45</v>
      </c>
      <c r="B115" s="46"/>
      <c r="C115" s="58"/>
      <c r="D115" s="58"/>
      <c r="E115" s="46"/>
      <c r="F115" s="129"/>
      <c r="G115" s="46"/>
    </row>
    <row r="116" spans="1:7" ht="15" customHeight="1" x14ac:dyDescent="0.2">
      <c r="A116" s="1">
        <f t="shared" si="2"/>
        <v>46</v>
      </c>
      <c r="B116" s="46"/>
      <c r="C116" s="58"/>
      <c r="D116" s="58"/>
      <c r="E116" s="46"/>
      <c r="F116" s="129"/>
      <c r="G116" s="46"/>
    </row>
    <row r="117" spans="1:7" ht="15" customHeight="1" x14ac:dyDescent="0.2">
      <c r="A117" s="1">
        <f t="shared" si="2"/>
        <v>47</v>
      </c>
      <c r="B117" s="46"/>
      <c r="C117" s="58"/>
      <c r="D117" s="58"/>
      <c r="E117" s="46"/>
      <c r="F117" s="129"/>
      <c r="G117" s="46"/>
    </row>
    <row r="118" spans="1:7" ht="15" customHeight="1" x14ac:dyDescent="0.2">
      <c r="A118" s="1">
        <f t="shared" si="2"/>
        <v>48</v>
      </c>
      <c r="B118" s="46"/>
      <c r="C118" s="58"/>
      <c r="D118" s="58"/>
      <c r="E118" s="46"/>
      <c r="F118" s="129"/>
      <c r="G118" s="46"/>
    </row>
    <row r="119" spans="1:7" ht="15" customHeight="1" x14ac:dyDescent="0.2">
      <c r="A119" s="1">
        <f t="shared" si="2"/>
        <v>49</v>
      </c>
      <c r="B119" s="46"/>
      <c r="C119" s="58"/>
      <c r="D119" s="58"/>
      <c r="E119" s="46"/>
      <c r="F119" s="129"/>
      <c r="G119" s="46"/>
    </row>
    <row r="120" spans="1:7" ht="15" customHeight="1" x14ac:dyDescent="0.2">
      <c r="A120" s="1">
        <f t="shared" si="2"/>
        <v>50</v>
      </c>
      <c r="B120" s="46"/>
      <c r="C120" s="58"/>
      <c r="D120" s="58"/>
      <c r="E120" s="46"/>
      <c r="F120" s="129"/>
      <c r="G120" s="46"/>
    </row>
    <row r="121" spans="1:7" ht="15" customHeight="1" x14ac:dyDescent="0.2">
      <c r="A121" s="1">
        <f t="shared" si="2"/>
        <v>51</v>
      </c>
      <c r="B121" s="46"/>
      <c r="C121" s="58"/>
      <c r="D121" s="58"/>
      <c r="E121" s="46"/>
      <c r="F121" s="129"/>
      <c r="G121" s="46"/>
    </row>
    <row r="122" spans="1:7" ht="15" customHeight="1" x14ac:dyDescent="0.2">
      <c r="A122" s="1">
        <f t="shared" si="2"/>
        <v>52</v>
      </c>
      <c r="B122" s="46"/>
      <c r="C122" s="58"/>
      <c r="D122" s="58"/>
      <c r="E122" s="46"/>
      <c r="F122" s="129"/>
      <c r="G122" s="46"/>
    </row>
    <row r="123" spans="1:7" ht="15" customHeight="1" x14ac:dyDescent="0.2">
      <c r="A123" s="1">
        <f t="shared" si="2"/>
        <v>53</v>
      </c>
      <c r="B123" s="46"/>
      <c r="C123" s="58"/>
      <c r="D123" s="58"/>
      <c r="E123" s="46"/>
      <c r="F123" s="129"/>
      <c r="G123" s="46"/>
    </row>
    <row r="124" spans="1:7" ht="15" customHeight="1" x14ac:dyDescent="0.2">
      <c r="A124" s="1">
        <f t="shared" si="2"/>
        <v>54</v>
      </c>
      <c r="B124" s="46"/>
      <c r="C124" s="58"/>
      <c r="D124" s="58"/>
      <c r="E124" s="46"/>
      <c r="F124" s="129"/>
      <c r="G124" s="46"/>
    </row>
    <row r="125" spans="1:7" ht="15" customHeight="1" x14ac:dyDescent="0.2">
      <c r="A125" s="1">
        <f t="shared" si="2"/>
        <v>55</v>
      </c>
      <c r="B125" s="46"/>
      <c r="C125" s="58"/>
      <c r="D125" s="58"/>
      <c r="E125" s="46"/>
      <c r="F125" s="129"/>
      <c r="G125" s="46"/>
    </row>
    <row r="126" spans="1:7" ht="15" customHeight="1" x14ac:dyDescent="0.2">
      <c r="A126" s="1">
        <f t="shared" si="2"/>
        <v>56</v>
      </c>
      <c r="B126" s="46"/>
      <c r="C126" s="58"/>
      <c r="D126" s="58"/>
      <c r="E126" s="46"/>
      <c r="F126" s="129"/>
      <c r="G126" s="46"/>
    </row>
    <row r="127" spans="1:7" ht="15" customHeight="1" x14ac:dyDescent="0.2">
      <c r="A127" s="1">
        <f t="shared" si="2"/>
        <v>57</v>
      </c>
      <c r="B127" s="46"/>
      <c r="C127" s="58"/>
      <c r="D127" s="58"/>
      <c r="E127" s="46"/>
      <c r="F127" s="129"/>
      <c r="G127" s="46"/>
    </row>
    <row r="128" spans="1:7" ht="15" customHeight="1" x14ac:dyDescent="0.2">
      <c r="A128" s="1">
        <f t="shared" si="2"/>
        <v>58</v>
      </c>
      <c r="B128" s="46"/>
      <c r="C128" s="58"/>
      <c r="D128" s="58"/>
      <c r="E128" s="46"/>
      <c r="F128" s="129"/>
      <c r="G128" s="46"/>
    </row>
    <row r="129" spans="1:7" ht="15" customHeight="1" x14ac:dyDescent="0.2">
      <c r="A129" s="1">
        <f t="shared" si="2"/>
        <v>59</v>
      </c>
      <c r="B129" s="46"/>
      <c r="C129" s="58"/>
      <c r="D129" s="58"/>
      <c r="E129" s="46"/>
      <c r="F129" s="129"/>
      <c r="G129" s="46"/>
    </row>
    <row r="130" spans="1:7" ht="15" customHeight="1" x14ac:dyDescent="0.2">
      <c r="A130" s="1">
        <f t="shared" si="2"/>
        <v>60</v>
      </c>
      <c r="B130" s="46"/>
      <c r="C130" s="58"/>
      <c r="D130" s="58"/>
      <c r="E130" s="46"/>
      <c r="F130" s="129"/>
      <c r="G130" s="46"/>
    </row>
    <row r="131" spans="1:7" ht="15" customHeight="1" x14ac:dyDescent="0.2">
      <c r="A131" s="1">
        <f t="shared" si="2"/>
        <v>61</v>
      </c>
      <c r="B131" s="46"/>
      <c r="C131" s="58"/>
      <c r="D131" s="58"/>
      <c r="E131" s="46"/>
      <c r="F131" s="129"/>
      <c r="G131" s="46"/>
    </row>
    <row r="132" spans="1:7" ht="15" customHeight="1" x14ac:dyDescent="0.2">
      <c r="A132" s="1">
        <f t="shared" si="2"/>
        <v>62</v>
      </c>
      <c r="B132" s="46"/>
      <c r="C132" s="58"/>
      <c r="D132" s="58"/>
      <c r="E132" s="46"/>
      <c r="F132" s="129"/>
      <c r="G132" s="46"/>
    </row>
    <row r="133" spans="1:7" ht="15" customHeight="1" x14ac:dyDescent="0.2">
      <c r="A133" s="1">
        <f t="shared" si="2"/>
        <v>63</v>
      </c>
      <c r="B133" s="46"/>
      <c r="C133" s="58"/>
      <c r="D133" s="58"/>
      <c r="E133" s="46"/>
      <c r="F133" s="129"/>
      <c r="G133" s="46"/>
    </row>
    <row r="134" spans="1:7" ht="15" customHeight="1" x14ac:dyDescent="0.2">
      <c r="A134" s="1">
        <f t="shared" si="2"/>
        <v>64</v>
      </c>
      <c r="B134" s="46"/>
      <c r="C134" s="58"/>
      <c r="D134" s="58"/>
      <c r="E134" s="46"/>
      <c r="F134" s="129"/>
      <c r="G134" s="46"/>
    </row>
    <row r="135" spans="1:7" ht="15" customHeight="1" x14ac:dyDescent="0.2">
      <c r="A135" s="1">
        <f t="shared" si="2"/>
        <v>65</v>
      </c>
      <c r="B135" s="46"/>
      <c r="C135" s="58"/>
      <c r="D135" s="58"/>
      <c r="E135" s="46"/>
      <c r="F135" s="129"/>
      <c r="G135" s="46"/>
    </row>
    <row r="136" spans="1:7" ht="15" customHeight="1" x14ac:dyDescent="0.2">
      <c r="A136" s="1">
        <f t="shared" si="2"/>
        <v>66</v>
      </c>
      <c r="B136" s="46"/>
      <c r="C136" s="58"/>
      <c r="D136" s="58"/>
      <c r="E136" s="46"/>
      <c r="F136" s="129"/>
      <c r="G136" s="46"/>
    </row>
    <row r="137" spans="1:7" ht="15" thickBot="1" x14ac:dyDescent="0.25">
      <c r="C137" s="124"/>
      <c r="D137" s="124"/>
      <c r="F137" s="132">
        <f>SUM(F71:F136)</f>
        <v>1.05</v>
      </c>
    </row>
    <row r="138" spans="1:7" ht="15" thickTop="1" x14ac:dyDescent="0.2"/>
  </sheetData>
  <sheetProtection password="DED6" sheet="1" objects="1" scenarios="1" selectLockedCells="1" autoFilter="0"/>
  <autoFilter ref="B70:G137">
    <filterColumn colId="1" showButton="0"/>
  </autoFilter>
  <mergeCells count="93">
    <mergeCell ref="C100:D100"/>
    <mergeCell ref="C101:D101"/>
    <mergeCell ref="C102:D102"/>
    <mergeCell ref="C90:D90"/>
    <mergeCell ref="C91:D91"/>
    <mergeCell ref="C92:D92"/>
    <mergeCell ref="C93:D93"/>
    <mergeCell ref="C119:D119"/>
    <mergeCell ref="C131:D131"/>
    <mergeCell ref="C113:D113"/>
    <mergeCell ref="C114:D114"/>
    <mergeCell ref="C115:D115"/>
    <mergeCell ref="C116:D116"/>
    <mergeCell ref="C117:D117"/>
    <mergeCell ref="C118:D118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37:D137"/>
    <mergeCell ref="C78:D78"/>
    <mergeCell ref="C84:D84"/>
    <mergeCell ref="C85:D85"/>
    <mergeCell ref="C86:D86"/>
    <mergeCell ref="C87:D87"/>
    <mergeCell ref="C88:D88"/>
    <mergeCell ref="C89:D89"/>
    <mergeCell ref="C132:D132"/>
    <mergeCell ref="C133:D133"/>
    <mergeCell ref="C134:D134"/>
    <mergeCell ref="C135:D135"/>
    <mergeCell ref="C136:D136"/>
    <mergeCell ref="C109:D109"/>
    <mergeCell ref="C110:D110"/>
    <mergeCell ref="C111:D111"/>
    <mergeCell ref="B2:G4"/>
    <mergeCell ref="B27:G29"/>
    <mergeCell ref="B31:G34"/>
    <mergeCell ref="B61:G63"/>
    <mergeCell ref="B65:G68"/>
    <mergeCell ref="B20:C21"/>
    <mergeCell ref="B23:C24"/>
    <mergeCell ref="D11:E11"/>
    <mergeCell ref="C36:D36"/>
    <mergeCell ref="C37:D37"/>
    <mergeCell ref="C40:D40"/>
    <mergeCell ref="C38:D38"/>
    <mergeCell ref="C39:D39"/>
    <mergeCell ref="B13:C14"/>
    <mergeCell ref="B15:C18"/>
    <mergeCell ref="C6:G6"/>
    <mergeCell ref="C112:D112"/>
    <mergeCell ref="C103:D103"/>
    <mergeCell ref="C104:D104"/>
    <mergeCell ref="C105:D105"/>
    <mergeCell ref="C106:D106"/>
    <mergeCell ref="C107:D107"/>
    <mergeCell ref="C108:D108"/>
    <mergeCell ref="D8:G9"/>
    <mergeCell ref="E7:G7"/>
    <mergeCell ref="C94:D94"/>
    <mergeCell ref="C95:D95"/>
    <mergeCell ref="C96:D96"/>
    <mergeCell ref="C82:D82"/>
    <mergeCell ref="C75:D75"/>
    <mergeCell ref="C76:D76"/>
    <mergeCell ref="C77:D77"/>
    <mergeCell ref="C83:D83"/>
    <mergeCell ref="B44:G46"/>
    <mergeCell ref="B48:G51"/>
    <mergeCell ref="C53:D53"/>
    <mergeCell ref="C54:D54"/>
    <mergeCell ref="C55:D55"/>
    <mergeCell ref="C128:D128"/>
    <mergeCell ref="C129:D129"/>
    <mergeCell ref="C130:D130"/>
    <mergeCell ref="C56:D56"/>
    <mergeCell ref="C57:D57"/>
    <mergeCell ref="C79:D79"/>
    <mergeCell ref="C80:D80"/>
    <mergeCell ref="C81:D81"/>
    <mergeCell ref="C70:D70"/>
    <mergeCell ref="C71:D71"/>
    <mergeCell ref="C72:D72"/>
    <mergeCell ref="C73:D73"/>
    <mergeCell ref="C74:D74"/>
    <mergeCell ref="C97:D97"/>
    <mergeCell ref="C98:D98"/>
    <mergeCell ref="C99:D99"/>
  </mergeCells>
  <dataValidations count="2">
    <dataValidation type="textLength" operator="equal" allowBlank="1" showInputMessage="1" showErrorMessage="1" sqref="C8:D8">
      <formula1>9</formula1>
    </dataValidation>
    <dataValidation type="decimal" allowBlank="1" showInputMessage="1" showErrorMessage="1" sqref="C11">
      <formula1>30</formula1>
      <formula2>40</formula2>
    </dataValidation>
  </dataValidations>
  <pageMargins left="0.7" right="0.7" top="0.78740157499999996" bottom="0.78740157499999996" header="0.3" footer="0.3"/>
  <pageSetup paperSize="9" scale="60" orientation="portrait" r:id="rId1"/>
  <headerFooter>
    <oddHeader xml:space="preserve">&amp;C&amp;"Lucida Sans Unicode,Fett"&amp;13Förderprogramm nach § 8 Abs. 6 SGB XI 
 - Nachweis der Personalbesetzung -
&amp;R </oddHeader>
    <oddFooter>&amp;L&amp;"Lucida Sans Unicode,Standard"&amp;9&amp;A (AG PpSG - 2019_07_22)&amp;R&amp;"Lucida Sans Unicode,Fett"Seite &amp;P von &amp;N</oddFooter>
  </headerFooter>
  <rowBreaks count="1" manualBreakCount="1">
    <brk id="59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Definitionen!$B$7:$B$8</xm:f>
          </x14:formula1>
          <xm:sqref>E54:E60 E41:E42 E71:E136</xm:sqref>
        </x14:dataValidation>
        <x14:dataValidation type="list" allowBlank="1" showInputMessage="1" showErrorMessage="1">
          <x14:formula1>
            <xm:f>Definitionen!$D$7:$D$12</xm:f>
          </x14:formula1>
          <xm:sqref>F37:F40 G54:G57 G71:G136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B8" sqref="B8"/>
    </sheetView>
  </sheetViews>
  <sheetFormatPr baseColWidth="10" defaultColWidth="11.42578125" defaultRowHeight="14.25" x14ac:dyDescent="0.2"/>
  <cols>
    <col min="1" max="16384" width="11.42578125" style="1"/>
  </cols>
  <sheetData>
    <row r="3" spans="2:5" x14ac:dyDescent="0.2">
      <c r="B3" s="8" t="s">
        <v>11</v>
      </c>
    </row>
    <row r="5" spans="2:5" x14ac:dyDescent="0.2">
      <c r="B5" s="23" t="s">
        <v>12</v>
      </c>
      <c r="C5" s="24"/>
      <c r="D5" s="23" t="s">
        <v>28</v>
      </c>
      <c r="E5" s="24"/>
    </row>
    <row r="6" spans="2:5" x14ac:dyDescent="0.2">
      <c r="B6" s="3"/>
      <c r="C6" s="5"/>
      <c r="D6" s="3"/>
      <c r="E6" s="5"/>
    </row>
    <row r="7" spans="2:5" x14ac:dyDescent="0.2">
      <c r="B7" s="3" t="s">
        <v>9</v>
      </c>
      <c r="C7" s="5"/>
      <c r="D7" s="3" t="s">
        <v>35</v>
      </c>
      <c r="E7" s="5"/>
    </row>
    <row r="8" spans="2:5" x14ac:dyDescent="0.2">
      <c r="B8" s="3" t="s">
        <v>10</v>
      </c>
      <c r="C8" s="5"/>
      <c r="D8" s="3" t="s">
        <v>36</v>
      </c>
      <c r="E8" s="5"/>
    </row>
    <row r="9" spans="2:5" x14ac:dyDescent="0.2">
      <c r="B9" s="3"/>
      <c r="C9" s="5"/>
      <c r="D9" s="3" t="s">
        <v>37</v>
      </c>
      <c r="E9" s="5"/>
    </row>
    <row r="10" spans="2:5" x14ac:dyDescent="0.2">
      <c r="B10" s="3"/>
      <c r="C10" s="5"/>
      <c r="D10" s="3" t="s">
        <v>38</v>
      </c>
      <c r="E10" s="5"/>
    </row>
    <row r="11" spans="2:5" x14ac:dyDescent="0.2">
      <c r="B11" s="3"/>
      <c r="C11" s="5"/>
      <c r="D11" s="3" t="s">
        <v>39</v>
      </c>
      <c r="E11" s="5"/>
    </row>
    <row r="12" spans="2:5" x14ac:dyDescent="0.2">
      <c r="B12" s="3"/>
      <c r="C12" s="5"/>
      <c r="D12" s="3"/>
      <c r="E12" s="5"/>
    </row>
    <row r="13" spans="2:5" x14ac:dyDescent="0.2">
      <c r="B13" s="6"/>
      <c r="C13" s="7"/>
      <c r="D13" s="6"/>
      <c r="E13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Definitionen</vt:lpstr>
    </vt:vector>
  </TitlesOfParts>
  <Company>Verband der Ersatzkassen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vdek</dc:creator>
  <cp:lastModifiedBy>Hartwig, Silke, u462010</cp:lastModifiedBy>
  <cp:lastPrinted>2019-07-22T13:06:41Z</cp:lastPrinted>
  <dcterms:created xsi:type="dcterms:W3CDTF">2019-07-12T11:02:59Z</dcterms:created>
  <dcterms:modified xsi:type="dcterms:W3CDTF">2019-07-23T11:11:30Z</dcterms:modified>
</cp:coreProperties>
</file>