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V:\Themen\Pflegeschutzschirm_COVID19\10_Corona-Prämie\Corona-Prämie PE §150a Teil 1\01_Festlegungen GKV-SV\RLP\"/>
    </mc:Choice>
  </mc:AlternateContent>
  <xr:revisionPtr revIDLastSave="0" documentId="13_ncr:1_{B79D8C0A-A304-41B1-AB73-BE0AF7AD5932}" xr6:coauthVersionLast="44" xr6:coauthVersionMax="44" xr10:uidLastSave="{00000000-0000-0000-0000-000000000000}"/>
  <bookViews>
    <workbookView xWindow="28680" yWindow="-120" windowWidth="29040" windowHeight="15840" xr2:uid="{00000000-000D-0000-FFFF-FFFF00000000}"/>
  </bookViews>
  <sheets>
    <sheet name="Deckblatt" sheetId="5" r:id="rId1"/>
    <sheet name="Personalangaben" sheetId="3" r:id="rId2"/>
    <sheet name="Landeszuschuss RLP" sheetId="6" r:id="rId3"/>
  </sheets>
  <definedNames>
    <definedName name="_xlnm._FilterDatabase" localSheetId="0" hidden="1">Deckblatt!$B$18:$F$18</definedName>
    <definedName name="_xlnm.Print_Area" localSheetId="0">Deckblatt!$A$1:$F$36</definedName>
    <definedName name="_xlnm.Print_Area" localSheetId="1">Personalangaben!$A$1:$G$25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6" l="1"/>
  <c r="A30" i="6"/>
  <c r="A21" i="6" l="1"/>
  <c r="B15" i="6"/>
  <c r="B12" i="6"/>
  <c r="D7" i="6"/>
  <c r="D8" i="6"/>
  <c r="D9" i="6"/>
  <c r="D10" i="6"/>
  <c r="D11" i="6"/>
  <c r="D6" i="6"/>
  <c r="B6" i="6"/>
  <c r="B7" i="6"/>
  <c r="B8" i="6"/>
  <c r="B9" i="6"/>
  <c r="B10" i="6"/>
  <c r="B11" i="6"/>
  <c r="G20" i="3" l="1"/>
  <c r="G18" i="3"/>
  <c r="G11" i="3"/>
  <c r="G9" i="3"/>
  <c r="G7" i="3"/>
  <c r="E19" i="5" l="1"/>
  <c r="D21" i="6" s="1"/>
  <c r="F7" i="3" l="1"/>
  <c r="F20" i="3"/>
  <c r="F18" i="3"/>
  <c r="F11" i="3"/>
  <c r="F9" i="3"/>
  <c r="E17" i="5" l="1"/>
  <c r="E21" i="5" l="1"/>
  <c r="D19" i="6"/>
  <c r="D23" i="6" s="1"/>
</calcChain>
</file>

<file path=xl/sharedStrings.xml><?xml version="1.0" encoding="utf-8"?>
<sst xmlns="http://schemas.openxmlformats.org/spreadsheetml/2006/main" count="90" uniqueCount="77">
  <si>
    <t xml:space="preserve">Name </t>
  </si>
  <si>
    <t>Straße, Hausnummer</t>
  </si>
  <si>
    <t>Ansprechpartner</t>
  </si>
  <si>
    <t>Telefonnummer</t>
  </si>
  <si>
    <t>E-Mail</t>
  </si>
  <si>
    <t>Der Träger der Pflegeeinrichtung erklärt mit seiner Unterschrift die Richtigkeit seiner obigen Angaben und dass</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</si>
  <si>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</si>
  <si>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</si>
  <si>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</si>
  <si>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</si>
  <si>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</si>
  <si>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</si>
  <si>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</si>
  <si>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</si>
  <si>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</si>
  <si>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</si>
  <si>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</si>
  <si>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</si>
  <si>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</si>
  <si>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1. Allgemeine Angaben</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</si>
  <si>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</si>
  <si>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</si>
  <si>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</si>
  <si>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</si>
  <si>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</si>
  <si>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</si>
  <si>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</si>
  <si>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t>2. Meldezeitpunkt und Vorauszahlungsanspruch</t>
  </si>
  <si>
    <r>
      <rPr>
        <b/>
        <sz val="10"/>
        <rFont val="Lucida Sans Unicode"/>
        <family val="2"/>
      </rPr>
      <t>Auszahlungssumme</t>
    </r>
    <r>
      <rPr>
        <sz val="10"/>
        <rFont val="Lucida Sans Unicode"/>
        <family val="2"/>
      </rPr>
      <t xml:space="preserve"> 
(wird automatisch berechnet)</t>
    </r>
  </si>
  <si>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</si>
  <si>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</si>
  <si>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</si>
  <si>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</si>
  <si>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</si>
  <si>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 xml:space="preserve">Ort, Datum und Unterschrift des Pflegeeinrichtungsträgers </t>
  </si>
  <si>
    <t>2. Berechnung des Zahlungsanspruchs</t>
  </si>
  <si>
    <t>Freitextfeld für Anmerkungen</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</si>
  <si>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</si>
  <si>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</si>
  <si>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xml:space="preserve">⇒ er die von der Pflegekasse erhaltene Vorauszahlung an die anspruchsberechtigten Beschäftigten unverzüglich in voller Höhe auszahlt, 
    spätestens mit der nächstmöglichen regelmäßigen Entgeltauszahlung 
    </t>
  </si>
  <si>
    <t>⇒ er der Pflegekasse die Höhe der tatsächlichen Auszahlung unmittelbar nach Auszahlung an die Beschäftigten mitteilt, spätestens jedoch bis zum 
    15. Februar 2021.</t>
  </si>
  <si>
    <r>
      <rPr>
        <b/>
        <sz val="10"/>
        <rFont val="Lucida Sans Unicode"/>
        <family val="2"/>
      </rPr>
      <t>Ggf.</t>
    </r>
    <r>
      <rPr>
        <sz val="10"/>
        <rFont val="Lucida Sans Unicode"/>
        <family val="2"/>
      </rPr>
      <t xml:space="preserve"> </t>
    </r>
    <r>
      <rPr>
        <b/>
        <sz val="10"/>
        <rFont val="Lucida Sans Unicode"/>
        <family val="2"/>
      </rPr>
      <t xml:space="preserve">Auszahlungssumme Land
</t>
    </r>
    <r>
      <rPr>
        <sz val="10"/>
        <rFont val="Lucida Sans Unicode"/>
        <family val="2"/>
      </rPr>
      <t>(wird automatisch berechnet)</t>
    </r>
  </si>
  <si>
    <t>⇒ er pro Beschäftigte und pro Beschäftigten insgesamt nur einmal den gesetzlich bestimmten Erstattungsbetrag 
    für die Prämienzahlung von der Pflegeversicherung anfordert</t>
  </si>
  <si>
    <r>
      <rPr>
        <b/>
        <sz val="10"/>
        <rFont val="Lucida Sans Unicode"/>
        <family val="2"/>
      </rPr>
      <t xml:space="preserve">Auszahlungssumme Gesamt </t>
    </r>
    <r>
      <rPr>
        <sz val="10"/>
        <rFont val="Lucida Sans Unicode"/>
        <family val="2"/>
      </rPr>
      <t>(wird automatisch berechnet)</t>
    </r>
  </si>
  <si>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</si>
  <si>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</si>
  <si>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</si>
  <si>
    <t>Angaben zum Träger der Einrichtung</t>
  </si>
  <si>
    <t>Name</t>
  </si>
  <si>
    <t>PLZ Ort</t>
  </si>
  <si>
    <t>Anprechpartner</t>
  </si>
  <si>
    <t>IBAN</t>
  </si>
  <si>
    <t>BIC</t>
  </si>
  <si>
    <t>Versorgungsform</t>
  </si>
  <si>
    <t>2. Meldezeitpunkt und Vorrauszahlungsanspruch</t>
  </si>
  <si>
    <t>Auszahlungssumme Pflegekasse</t>
  </si>
  <si>
    <t>Auszahlungssumme Land</t>
  </si>
  <si>
    <t>Gesamtsumme</t>
  </si>
  <si>
    <r>
      <rPr>
        <b/>
        <u/>
        <sz val="11"/>
        <color theme="1"/>
        <rFont val="Calibri"/>
        <family val="2"/>
        <scheme val="minor"/>
      </rPr>
      <t>Mit der Unterschrift erklärt der Antragsteller folgendes:</t>
    </r>
    <r>
      <rPr>
        <sz val="11"/>
        <color theme="1"/>
        <rFont val="Calibri"/>
        <family val="2"/>
        <scheme val="minor"/>
      </rPr>
      <t xml:space="preserve">
Ich bin/wir sind damit einverstanden, dass der Antrag an die Pflegekassen auch als Antrag auf Auszahlung des Erhöhungsbetrages des Landes nach § 150 a Abs. 9 SGB XI gilt und von der zuständigen Pflegekasse zusammen mit deren Bewilligung und den für die Auszahlung notwendigen Daten dem Land Rheinland-Pfalz übermittelt wird.
</t>
    </r>
  </si>
  <si>
    <t>Ort, Datum und Unterschrift des Pflegeeinrichtungsträgers</t>
  </si>
  <si>
    <t>Unterschrift</t>
  </si>
  <si>
    <t>Mustereinrichtung</t>
  </si>
  <si>
    <t>Musterträger</t>
  </si>
  <si>
    <t>Musterstraße 1</t>
  </si>
  <si>
    <t>Musterstraße 2</t>
  </si>
  <si>
    <t>11111 Musterstadt</t>
  </si>
  <si>
    <t>Herr Müller</t>
  </si>
  <si>
    <t>Frau Meier</t>
  </si>
  <si>
    <t>0123456</t>
  </si>
  <si>
    <t>Mustermail</t>
  </si>
  <si>
    <t>123456789</t>
  </si>
  <si>
    <t>Meldezeitpunkt</t>
  </si>
  <si>
    <t>Musterstadt</t>
  </si>
  <si>
    <t>Zusatzformular zur Geltendmachung des Landesanteils 
zu Corona-Prämien für Beschäftigte in Pflegeeinrichtungen
nach § 150a SGB XI in Rheinland-Pfalz</t>
  </si>
  <si>
    <t xml:space="preserve">*Ein Vollzeitäquivalent ergibt sich bei einer Beschäftigung von mindestens 35 im Durchschnitt geleisteten Wochenarbeitsstunden (Beispiel A: 35 Std./Woche = 1,00 VZÄ).                                                                                                                                                                                                                                                                                                                                                                                                                                                                                                                    Bei einer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 VZÄ). Liegt die tatsächlich geleistete, durchschnittliche Wochenarbeitszeit über der vertraglich vereinbarten Wochenarbeitszeit, so wird die tatsächliche durchschnittliche Wochenarbeitszeit zur Berechnung des Vollzeitäquivalents genutzt (Beispiel C: vertraglich 28 Std./Woche, tatsächlich 30 Std./Woche = 30/38,5 Std. Vollzeitbeschäftigung = 0,78 VZÄ).                                                                                                                                                                                                                                                                                                                                                                                                                                                                                                                                                                                                           Bei Kurzarbeit ergibt sich das Vollzeitäquivalent immer aus dem anteiligen Verhältnis der tatsächlich geleisteten, durchschnittlichen Wochenarbeitszeit zur regelmäßigen Wochenarbeitszeit der bei derselben Pflegeeinrichtung Vollzeitbeschäftigung (Beispiel D: tatsächlich 10 Std./Woche = 10/38,5 Vollzeitbeschäftigung = 0,26 VZÄ).                                                                                                                                                                                                                                                                                                                                                                                                                   </t>
  </si>
  <si>
    <r>
      <t xml:space="preserve">Geltendmachung von Corona-Prämien für Beschäftigte in Pflegeeinrichtungen 
nach § 150a SGB XI
</t>
    </r>
    <r>
      <rPr>
        <b/>
        <sz val="10"/>
        <color rgb="FFFF0000"/>
        <rFont val="Lucida Sans Unicode"/>
        <family val="2"/>
      </rPr>
      <t xml:space="preserve">- Musterformular für Pflegeeinrichtungen Stand: 09.09.2020 - </t>
    </r>
    <r>
      <rPr>
        <b/>
        <sz val="12"/>
        <rFont val="Lucida Sans Unicode"/>
        <family val="2"/>
      </rPr>
      <t xml:space="preserve">
</t>
    </r>
    <r>
      <rPr>
        <b/>
        <sz val="10"/>
        <rFont val="Lucida Sans Unicode"/>
        <family val="2"/>
      </rPr>
      <t>Anlage zu den Prämien-Festlegungen Teil 1 des GKV-Spitzenverbandes nach § 150a Abs. 7 SGB XI vom 29.05</t>
    </r>
    <r>
      <rPr>
        <b/>
        <sz val="10"/>
        <color rgb="FF7030A0"/>
        <rFont val="Lucida Sans Unicode"/>
        <family val="2"/>
      </rPr>
      <t>.</t>
    </r>
    <r>
      <rPr>
        <b/>
        <sz val="10"/>
        <rFont val="Lucida Sans Unicode"/>
        <family val="2"/>
      </rPr>
      <t>2020</t>
    </r>
  </si>
  <si>
    <t>stationär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</si>
</sst>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 &quot;€&quot;"/>
    <numFmt numFmtId="166" formatCode="[$-407]d/\ mmmm\ yyyy;@"/>
    <numFmt numFmtId="167" formatCode="0.0000"/>
  </numFmts>
  <fonts count="29"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b/>
      <sz val="10"/>
      <color rgb="FF7030A0"/>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1"/>
      <color theme="1"/>
      <name val="Calibri"/>
      <family val="2"/>
      <scheme val="minor"/>
    </font>
    <font>
      <b/>
      <sz val="11"/>
      <color theme="1"/>
      <name val="Arial"/>
      <family val="2"/>
    </font>
    <font>
      <b/>
      <sz val="11"/>
      <color rgb="FFFF0000"/>
      <name val="Calibri"/>
      <family val="2"/>
      <scheme val="minor"/>
    </font>
    <font>
      <b/>
      <u/>
      <sz val="11"/>
      <color theme="1"/>
      <name val="Calibri"/>
      <family val="2"/>
      <scheme val="minor"/>
    </font>
    <font>
      <b/>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diagonal/>
    </border>
    <border>
      <left style="thin">
        <color indexed="64"/>
      </left>
      <right/>
      <top style="medium">
        <color indexed="64"/>
      </top>
      <bottom/>
      <diagonal/>
    </border>
  </borders>
  <cellStyleXfs count="3">
    <xf numFmtId="0" fontId="0" fillId="0" borderId="0"/>
    <xf numFmtId="0" fontId="1" fillId="0" borderId="0"/>
    <xf numFmtId="0" fontId="10" fillId="0" borderId="0"/>
  </cellStyleXfs>
  <cellXfs count="238">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3" fillId="0" borderId="2" xfId="1" applyFont="1" applyFill="1" applyBorder="1" applyAlignment="1" applyProtection="1">
      <alignment horizontal="lef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1" xfId="1" applyFont="1" applyFill="1" applyBorder="1" applyAlignment="1" applyProtection="1">
      <alignment horizontal="left"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0" borderId="10"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165" fontId="3" fillId="0" borderId="11" xfId="1" applyNumberFormat="1" applyFont="1" applyFill="1" applyBorder="1" applyAlignment="1" applyProtection="1">
      <alignment horizontal="center" vertical="center"/>
    </xf>
    <xf numFmtId="2" fontId="3" fillId="0" borderId="11" xfId="1" applyNumberFormat="1" applyFont="1" applyFill="1" applyBorder="1" applyAlignment="1" applyProtection="1">
      <alignment horizontal="center" vertical="center"/>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6" fillId="0" borderId="7" xfId="0" applyFont="1" applyBorder="1" applyProtection="1"/>
    <xf numFmtId="0" fontId="16"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1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8"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3" fillId="0" borderId="2" xfId="1" applyFont="1" applyFill="1" applyBorder="1" applyAlignment="1" applyProtection="1">
      <alignment horizontal="left"/>
    </xf>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0" borderId="6" xfId="1" applyFont="1" applyFill="1" applyBorder="1" applyAlignment="1" applyProtection="1">
      <alignment horizontal="left" vertical="center"/>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6"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0" fontId="0" fillId="0" borderId="7" xfId="0" applyBorder="1"/>
    <xf numFmtId="0" fontId="0" fillId="0" borderId="8" xfId="0" applyBorder="1"/>
    <xf numFmtId="0" fontId="24" fillId="11" borderId="29" xfId="0" applyFont="1" applyFill="1" applyBorder="1"/>
    <xf numFmtId="0" fontId="24" fillId="11" borderId="9" xfId="0" applyFont="1" applyFill="1" applyBorder="1"/>
    <xf numFmtId="0" fontId="24" fillId="11" borderId="35" xfId="0" applyFont="1" applyFill="1" applyBorder="1"/>
    <xf numFmtId="0" fontId="0" fillId="0" borderId="40" xfId="0" applyBorder="1"/>
    <xf numFmtId="0" fontId="0" fillId="0" borderId="44" xfId="0" applyBorder="1"/>
    <xf numFmtId="0" fontId="0" fillId="0" borderId="45" xfId="0" applyBorder="1"/>
    <xf numFmtId="164" fontId="24" fillId="0" borderId="48" xfId="0" applyNumberFormat="1" applyFont="1" applyBorder="1" applyProtection="1"/>
    <xf numFmtId="0" fontId="0" fillId="0" borderId="25" xfId="0" applyBorder="1"/>
    <xf numFmtId="0" fontId="0" fillId="0" borderId="35" xfId="0" applyBorder="1"/>
    <xf numFmtId="164" fontId="24" fillId="0" borderId="41" xfId="0" applyNumberFormat="1" applyFont="1" applyBorder="1" applyProtection="1"/>
    <xf numFmtId="164" fontId="24" fillId="0" borderId="46" xfId="0" applyNumberFormat="1" applyFont="1" applyBorder="1" applyProtection="1"/>
    <xf numFmtId="49" fontId="0" fillId="0" borderId="9" xfId="0" applyNumberFormat="1" applyBorder="1" applyAlignment="1" applyProtection="1">
      <alignment horizontal="center" vertical="center"/>
    </xf>
    <xf numFmtId="14" fontId="0" fillId="0" borderId="9" xfId="0" applyNumberFormat="1" applyBorder="1" applyAlignment="1" applyProtection="1">
      <alignment horizontal="center" vertical="center"/>
    </xf>
    <xf numFmtId="167" fontId="3" fillId="5" borderId="9" xfId="1" applyNumberFormat="1" applyFont="1" applyFill="1" applyBorder="1" applyAlignment="1" applyProtection="1">
      <alignment horizontal="center" vertical="center"/>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4" xfId="1" applyFont="1" applyFill="1" applyBorder="1" applyAlignment="1" applyProtection="1">
      <alignment horizontal="left" vertical="center"/>
    </xf>
    <xf numFmtId="0" fontId="5" fillId="0" borderId="6" xfId="1" applyFont="1" applyFill="1" applyBorder="1" applyAlignment="1" applyProtection="1">
      <alignment horizontal="left" vertical="center"/>
    </xf>
    <xf numFmtId="0" fontId="5" fillId="0" borderId="4" xfId="1"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16" fillId="0" borderId="0" xfId="0" applyFont="1" applyBorder="1" applyAlignment="1" applyProtection="1">
      <alignment horizontal="left" vertical="center"/>
    </xf>
    <xf numFmtId="0" fontId="16" fillId="0" borderId="8" xfId="0" applyFont="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center" vertical="center" wrapText="1"/>
      <protection locked="0"/>
    </xf>
    <xf numFmtId="49" fontId="7" fillId="3" borderId="5" xfId="1" applyNumberFormat="1" applyFont="1" applyFill="1" applyBorder="1" applyAlignment="1" applyProtection="1">
      <alignment horizontal="center" vertical="center" wrapText="1"/>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center" vertical="center" wrapText="1"/>
      <protection locked="0"/>
    </xf>
    <xf numFmtId="49" fontId="7" fillId="3" borderId="6" xfId="1" applyNumberFormat="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xf numFmtId="1" fontId="19" fillId="5" borderId="4" xfId="1" applyNumberFormat="1" applyFont="1" applyFill="1" applyBorder="1" applyAlignment="1" applyProtection="1">
      <alignment horizontal="center" vertical="center" wrapText="1"/>
    </xf>
    <xf numFmtId="1" fontId="19"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6"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166" fontId="5" fillId="0" borderId="16" xfId="1" applyNumberFormat="1" applyFont="1" applyFill="1" applyBorder="1" applyAlignment="1" applyProtection="1">
      <alignment horizontal="center" vertical="center" wrapText="1"/>
      <protection locked="0"/>
    </xf>
    <xf numFmtId="166" fontId="5" fillId="0" borderId="17" xfId="1"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7" fillId="6" borderId="4" xfId="0" applyFont="1" applyFill="1" applyBorder="1" applyAlignment="1" applyProtection="1">
      <alignment horizontal="left" vertical="center" wrapText="1"/>
    </xf>
    <xf numFmtId="0" fontId="17"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5" xfId="1" applyNumberFormat="1" applyFont="1" applyFill="1" applyBorder="1" applyAlignment="1" applyProtection="1">
      <alignment horizontal="center"/>
      <protection locked="0"/>
    </xf>
    <xf numFmtId="0" fontId="0" fillId="0" borderId="23" xfId="0" applyBorder="1" applyAlignment="1">
      <alignment wrapText="1"/>
    </xf>
    <xf numFmtId="0" fontId="0" fillId="0" borderId="25" xfId="0" applyBorder="1"/>
    <xf numFmtId="0" fontId="0" fillId="0" borderId="24" xfId="0" applyBorder="1"/>
    <xf numFmtId="0" fontId="0" fillId="0" borderId="51" xfId="0" applyBorder="1"/>
    <xf numFmtId="0" fontId="0" fillId="0" borderId="0" xfId="0" applyBorder="1"/>
    <xf numFmtId="0" fontId="0" fillId="0" borderId="40" xfId="0" applyBorder="1"/>
    <xf numFmtId="0" fontId="0" fillId="0" borderId="26" xfId="0" applyBorder="1"/>
    <xf numFmtId="0" fontId="0" fillId="0" borderId="28" xfId="0" applyBorder="1"/>
    <xf numFmtId="0" fontId="0" fillId="0" borderId="27" xfId="0" applyBorder="1"/>
    <xf numFmtId="0" fontId="24" fillId="12" borderId="52" xfId="0" applyFont="1" applyFill="1" applyBorder="1"/>
    <xf numFmtId="0" fontId="24" fillId="12" borderId="25" xfId="0" applyFont="1" applyFill="1" applyBorder="1"/>
    <xf numFmtId="0" fontId="24" fillId="12" borderId="24" xfId="0" applyFont="1" applyFill="1" applyBorder="1"/>
    <xf numFmtId="0" fontId="0" fillId="0" borderId="4" xfId="0" applyBorder="1" applyAlignment="1" applyProtection="1">
      <protection locked="0"/>
    </xf>
    <xf numFmtId="0" fontId="0" fillId="0" borderId="5" xfId="0" applyBorder="1" applyAlignment="1" applyProtection="1">
      <protection locked="0"/>
    </xf>
    <xf numFmtId="0" fontId="0" fillId="0" borderId="34" xfId="0" applyBorder="1" applyAlignment="1" applyProtection="1">
      <protection locked="0"/>
    </xf>
    <xf numFmtId="0" fontId="0" fillId="0" borderId="36" xfId="0" applyBorder="1"/>
    <xf numFmtId="0" fontId="0" fillId="0" borderId="38" xfId="0" applyBorder="1"/>
    <xf numFmtId="0" fontId="0" fillId="0" borderId="39" xfId="0" applyBorder="1"/>
    <xf numFmtId="0" fontId="24" fillId="12" borderId="21" xfId="0" applyFont="1" applyFill="1" applyBorder="1"/>
    <xf numFmtId="0" fontId="24" fillId="12" borderId="19" xfId="0" applyFont="1" applyFill="1" applyBorder="1"/>
    <xf numFmtId="0" fontId="24" fillId="12" borderId="20" xfId="0" applyFont="1" applyFill="1" applyBorder="1"/>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8" fillId="11" borderId="26" xfId="0" applyFont="1" applyFill="1" applyBorder="1" applyAlignment="1">
      <alignment horizontal="center" vertical="center"/>
    </xf>
    <xf numFmtId="0" fontId="28" fillId="11" borderId="27" xfId="0" applyFont="1" applyFill="1" applyBorder="1" applyAlignment="1">
      <alignment horizontal="center" vertical="center"/>
    </xf>
    <xf numFmtId="0" fontId="24" fillId="11" borderId="42" xfId="0" applyFont="1" applyFill="1" applyBorder="1" applyAlignment="1">
      <alignment horizontal="center" vertical="center"/>
    </xf>
    <xf numFmtId="0" fontId="24" fillId="11" borderId="43" xfId="0" applyFont="1" applyFill="1" applyBorder="1" applyAlignment="1">
      <alignment horizontal="center" vertical="center"/>
    </xf>
    <xf numFmtId="14" fontId="24" fillId="3" borderId="23" xfId="0" applyNumberFormat="1" applyFont="1" applyFill="1" applyBorder="1" applyAlignment="1" applyProtection="1">
      <alignment horizontal="center" vertical="center"/>
    </xf>
    <xf numFmtId="0" fontId="24" fillId="3" borderId="24" xfId="0" applyFont="1" applyFill="1" applyBorder="1" applyAlignment="1" applyProtection="1">
      <alignment horizontal="center" vertical="center"/>
    </xf>
    <xf numFmtId="0" fontId="24" fillId="3" borderId="26" xfId="0" applyFont="1" applyFill="1" applyBorder="1" applyAlignment="1" applyProtection="1">
      <alignment horizontal="center" vertical="center"/>
    </xf>
    <xf numFmtId="0" fontId="24" fillId="3" borderId="27" xfId="0" applyFont="1" applyFill="1" applyBorder="1" applyAlignment="1" applyProtection="1">
      <alignment horizontal="center" vertical="center"/>
    </xf>
    <xf numFmtId="0" fontId="24" fillId="11" borderId="47" xfId="0" applyFont="1" applyFill="1" applyBorder="1" applyAlignment="1">
      <alignment horizontal="center" vertical="center"/>
    </xf>
    <xf numFmtId="0" fontId="24" fillId="11" borderId="45" xfId="0" applyFont="1" applyFill="1" applyBorder="1" applyAlignment="1">
      <alignment horizontal="center" vertical="center"/>
    </xf>
    <xf numFmtId="0" fontId="24" fillId="11" borderId="49" xfId="0" applyFont="1" applyFill="1" applyBorder="1" applyAlignment="1">
      <alignment horizontal="center" vertical="center"/>
    </xf>
    <xf numFmtId="0" fontId="24" fillId="11" borderId="50" xfId="0" applyFont="1" applyFill="1" applyBorder="1" applyAlignment="1">
      <alignment horizontal="center" vertical="center"/>
    </xf>
    <xf numFmtId="49" fontId="0" fillId="13" borderId="30" xfId="0" applyNumberFormat="1" applyFill="1" applyBorder="1" applyAlignment="1" applyProtection="1">
      <alignment vertical="center"/>
      <protection locked="0"/>
    </xf>
    <xf numFmtId="49" fontId="0" fillId="13" borderId="31" xfId="0" applyNumberFormat="1" applyFill="1" applyBorder="1" applyAlignment="1" applyProtection="1">
      <alignment vertical="center"/>
      <protection locked="0"/>
    </xf>
    <xf numFmtId="0" fontId="0" fillId="11" borderId="4" xfId="0" applyFill="1" applyBorder="1" applyAlignment="1" applyProtection="1">
      <alignment vertical="center"/>
    </xf>
    <xf numFmtId="0" fontId="0" fillId="11" borderId="5" xfId="0" applyFill="1" applyBorder="1" applyAlignment="1" applyProtection="1">
      <alignment vertical="center"/>
    </xf>
    <xf numFmtId="0" fontId="0" fillId="11" borderId="34" xfId="0" applyFill="1" applyBorder="1" applyAlignment="1" applyProtection="1">
      <alignment vertical="center"/>
    </xf>
    <xf numFmtId="49" fontId="0" fillId="3" borderId="36" xfId="0" applyNumberFormat="1" applyFill="1" applyBorder="1" applyAlignment="1" applyProtection="1">
      <alignment horizontal="center" vertical="center"/>
    </xf>
    <xf numFmtId="0" fontId="0" fillId="3" borderId="37" xfId="0" applyFill="1" applyBorder="1" applyAlignment="1" applyProtection="1">
      <alignment horizontal="center" vertical="center"/>
    </xf>
    <xf numFmtId="0" fontId="26" fillId="11" borderId="36" xfId="0" applyFont="1" applyFill="1" applyBorder="1" applyAlignment="1" applyProtection="1">
      <alignment horizontal="center" vertical="center"/>
    </xf>
    <xf numFmtId="0" fontId="26" fillId="11" borderId="38" xfId="0" applyFont="1" applyFill="1" applyBorder="1" applyAlignment="1" applyProtection="1">
      <alignment horizontal="center" vertical="center"/>
    </xf>
    <xf numFmtId="0" fontId="26" fillId="11" borderId="39" xfId="0" applyFont="1" applyFill="1" applyBorder="1" applyAlignment="1" applyProtection="1">
      <alignment horizontal="center" vertical="center"/>
    </xf>
    <xf numFmtId="49" fontId="0" fillId="0" borderId="30" xfId="0" applyNumberFormat="1" applyBorder="1" applyAlignment="1" applyProtection="1">
      <alignment vertical="center"/>
    </xf>
    <xf numFmtId="49" fontId="0" fillId="0" borderId="31" xfId="0" applyNumberFormat="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25" fillId="11" borderId="18" xfId="0" applyFont="1" applyFill="1" applyBorder="1" applyAlignment="1">
      <alignment horizontal="center" vertical="center" wrapText="1"/>
    </xf>
    <xf numFmtId="0" fontId="24" fillId="11" borderId="19"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0" fillId="12" borderId="21" xfId="0" applyFill="1" applyBorder="1"/>
    <xf numFmtId="0" fontId="0" fillId="12" borderId="19" xfId="0" applyFill="1" applyBorder="1"/>
    <xf numFmtId="0" fontId="0" fillId="12" borderId="22" xfId="0" applyFill="1" applyBorder="1"/>
    <xf numFmtId="0" fontId="24" fillId="11" borderId="23" xfId="0" applyFont="1" applyFill="1" applyBorder="1" applyAlignment="1">
      <alignment horizontal="center" vertical="center"/>
    </xf>
    <xf numFmtId="0" fontId="24" fillId="11" borderId="24" xfId="0" applyFont="1" applyFill="1" applyBorder="1" applyAlignment="1">
      <alignment horizontal="center" vertical="center"/>
    </xf>
    <xf numFmtId="0" fontId="24" fillId="11" borderId="26" xfId="0" applyFont="1" applyFill="1" applyBorder="1" applyAlignment="1">
      <alignment horizontal="center" vertical="center"/>
    </xf>
    <xf numFmtId="0" fontId="24" fillId="11" borderId="27" xfId="0" applyFont="1" applyFill="1" applyBorder="1" applyAlignment="1">
      <alignment horizontal="center" vertical="center"/>
    </xf>
    <xf numFmtId="0" fontId="24" fillId="11" borderId="25" xfId="0" applyFont="1" applyFill="1" applyBorder="1" applyAlignment="1">
      <alignment horizontal="center" vertical="center"/>
    </xf>
    <xf numFmtId="0" fontId="24" fillId="11" borderId="28" xfId="0" applyFont="1" applyFill="1" applyBorder="1" applyAlignment="1">
      <alignment horizontal="center" vertical="center"/>
    </xf>
  </cellXfs>
  <cellStyles count="3">
    <cellStyle name="Standard" xfId="0" builtinId="0"/>
    <cellStyle name="Standard 3 2" xfId="2" xr:uid="{00000000-0005-0000-0000-000001000000}"/>
    <cellStyle name="Standard_2009-03-24 Anlage 6 §87b"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6"/>
  <sheetViews>
    <sheetView showGridLines="0" tabSelected="1" zoomScale="80" zoomScaleNormal="80" zoomScaleSheetLayoutView="70" zoomScalePageLayoutView="60" workbookViewId="0">
      <selection activeCell="E17" sqref="E17"/>
    </sheetView>
  </sheetViews>
  <sheetFormatPr baseColWidth="10" defaultColWidth="10.85546875" defaultRowHeight="15" x14ac:dyDescent="0.25"/>
  <cols>
    <col min="1" max="1" width="2.140625" style="2" customWidth="1"/>
    <col min="2" max="2" width="27.5703125" style="10" customWidth="1"/>
    <col min="3" max="3" width="21.5703125" style="10" customWidth="1"/>
    <col min="4" max="4" width="29.5703125" style="10" customWidth="1"/>
    <col min="5" max="5" width="21.5703125" style="10" customWidth="1"/>
    <col min="6" max="6" width="32.85546875" style="10" customWidth="1"/>
    <col min="7" max="16384" width="10.85546875" style="60"/>
  </cols>
  <sheetData>
    <row r="1" spans="1:6" ht="113.1" customHeight="1" x14ac:dyDescent="0.25">
      <c r="A1" s="127" t="s">
        <v>75</v>
      </c>
      <c r="B1" s="128"/>
      <c r="C1" s="128"/>
      <c r="D1" s="128"/>
      <c r="E1" s="128"/>
      <c r="F1" s="129"/>
    </row>
    <row r="2" spans="1:6" ht="21.95" customHeight="1" x14ac:dyDescent="0.25">
      <c r="A2" s="130" t="s">
        <v>19</v>
      </c>
      <c r="B2" s="131"/>
      <c r="C2" s="131"/>
      <c r="D2" s="131"/>
      <c r="E2" s="131"/>
      <c r="F2" s="132"/>
    </row>
    <row r="3" spans="1:6" ht="6.95" customHeight="1" x14ac:dyDescent="0.25">
      <c r="B3" s="3"/>
      <c r="C3" s="3"/>
      <c r="D3" s="3"/>
      <c r="E3" s="3"/>
      <c r="F3" s="4"/>
    </row>
    <row r="4" spans="1:6" ht="42.6" customHeight="1" x14ac:dyDescent="0.25">
      <c r="A4" s="5"/>
      <c r="B4" s="6"/>
      <c r="C4" s="139" t="s">
        <v>26</v>
      </c>
      <c r="D4" s="140"/>
      <c r="E4" s="137" t="s">
        <v>24</v>
      </c>
      <c r="F4" s="138"/>
    </row>
    <row r="5" spans="1:6" ht="36" customHeight="1" x14ac:dyDescent="0.25">
      <c r="A5" s="7"/>
      <c r="B5" s="8" t="s">
        <v>0</v>
      </c>
      <c r="C5" s="133" t="s">
        <v>61</v>
      </c>
      <c r="D5" s="134"/>
      <c r="E5" s="133" t="s">
        <v>62</v>
      </c>
      <c r="F5" s="141"/>
    </row>
    <row r="6" spans="1:6" ht="18" customHeight="1" x14ac:dyDescent="0.25">
      <c r="A6" s="7"/>
      <c r="B6" s="27" t="s">
        <v>1</v>
      </c>
      <c r="C6" s="135" t="s">
        <v>63</v>
      </c>
      <c r="D6" s="136"/>
      <c r="E6" s="135" t="s">
        <v>64</v>
      </c>
      <c r="F6" s="142"/>
    </row>
    <row r="7" spans="1:6" ht="18" customHeight="1" x14ac:dyDescent="0.25">
      <c r="A7" s="7"/>
      <c r="B7" s="8" t="s">
        <v>15</v>
      </c>
      <c r="C7" s="135" t="s">
        <v>65</v>
      </c>
      <c r="D7" s="136"/>
      <c r="E7" s="135" t="s">
        <v>65</v>
      </c>
      <c r="F7" s="142"/>
    </row>
    <row r="8" spans="1:6" ht="18" customHeight="1" x14ac:dyDescent="0.25">
      <c r="A8" s="7"/>
      <c r="B8" s="27" t="s">
        <v>2</v>
      </c>
      <c r="C8" s="149" t="s">
        <v>66</v>
      </c>
      <c r="D8" s="150"/>
      <c r="E8" s="135" t="s">
        <v>67</v>
      </c>
      <c r="F8" s="142"/>
    </row>
    <row r="9" spans="1:6" ht="18" customHeight="1" x14ac:dyDescent="0.25">
      <c r="A9" s="7"/>
      <c r="B9" s="27" t="s">
        <v>3</v>
      </c>
      <c r="C9" s="135" t="s">
        <v>68</v>
      </c>
      <c r="D9" s="136"/>
      <c r="E9" s="135" t="s">
        <v>68</v>
      </c>
      <c r="F9" s="142"/>
    </row>
    <row r="10" spans="1:6" ht="18" customHeight="1" x14ac:dyDescent="0.25">
      <c r="A10" s="7"/>
      <c r="B10" s="27" t="s">
        <v>4</v>
      </c>
      <c r="C10" s="135" t="s">
        <v>69</v>
      </c>
      <c r="D10" s="142"/>
      <c r="E10" s="135" t="s">
        <v>69</v>
      </c>
      <c r="F10" s="142"/>
    </row>
    <row r="11" spans="1:6" ht="18" customHeight="1" x14ac:dyDescent="0.25">
      <c r="A11" s="7"/>
      <c r="B11" s="27" t="s">
        <v>25</v>
      </c>
      <c r="C11" s="135" t="s">
        <v>70</v>
      </c>
      <c r="D11" s="142"/>
      <c r="E11" s="153"/>
      <c r="F11" s="154"/>
    </row>
    <row r="12" spans="1:6" ht="54.95" customHeight="1" x14ac:dyDescent="0.25">
      <c r="A12" s="7"/>
      <c r="B12" s="8" t="s">
        <v>31</v>
      </c>
      <c r="C12" s="135" t="s">
        <v>76</v>
      </c>
      <c r="D12" s="136"/>
      <c r="E12" s="151" t="s">
        <v>37</v>
      </c>
      <c r="F12" s="152"/>
    </row>
    <row r="13" spans="1:6" ht="6.95" customHeight="1" x14ac:dyDescent="0.25">
      <c r="A13" s="143"/>
      <c r="B13" s="144"/>
      <c r="C13" s="144"/>
      <c r="D13" s="144"/>
      <c r="E13" s="144"/>
      <c r="F13" s="145"/>
    </row>
    <row r="14" spans="1:6" ht="6.95" customHeight="1" x14ac:dyDescent="0.25">
      <c r="A14" s="146"/>
      <c r="B14" s="147"/>
      <c r="C14" s="147"/>
      <c r="D14" s="147"/>
      <c r="E14" s="147"/>
      <c r="F14" s="148"/>
    </row>
    <row r="15" spans="1:6" ht="21.95" customHeight="1" x14ac:dyDescent="0.25">
      <c r="A15" s="157" t="s">
        <v>27</v>
      </c>
      <c r="B15" s="158"/>
      <c r="C15" s="158"/>
      <c r="D15" s="158"/>
      <c r="E15" s="158"/>
      <c r="F15" s="159"/>
    </row>
    <row r="16" spans="1:6" s="61" customFormat="1" ht="6.95" customHeight="1" x14ac:dyDescent="0.25">
      <c r="A16" s="52"/>
      <c r="B16" s="50"/>
      <c r="C16" s="50"/>
      <c r="D16" s="50"/>
      <c r="E16" s="50"/>
      <c r="F16" s="51"/>
    </row>
    <row r="17" spans="1:6" ht="35.1" customHeight="1" x14ac:dyDescent="0.25">
      <c r="A17" s="55"/>
      <c r="B17" s="155" t="s">
        <v>33</v>
      </c>
      <c r="C17" s="156"/>
      <c r="E17" s="53">
        <f>Personalangaben!F7+Personalangaben!F9+Personalangaben!F11+Personalangaben!F18+Personalangaben!F20</f>
        <v>0</v>
      </c>
      <c r="F17" s="64" t="s">
        <v>28</v>
      </c>
    </row>
    <row r="18" spans="1:6" s="62" customFormat="1" ht="6.95" customHeight="1" thickBot="1" x14ac:dyDescent="0.25">
      <c r="A18" s="69"/>
      <c r="B18" s="70"/>
      <c r="C18" s="70"/>
      <c r="D18" s="70"/>
      <c r="E18" s="70"/>
      <c r="F18" s="71"/>
    </row>
    <row r="19" spans="1:6" s="62" customFormat="1" ht="48.75" customHeight="1" thickBot="1" x14ac:dyDescent="0.25">
      <c r="A19" s="69"/>
      <c r="B19" s="160">
        <v>44143</v>
      </c>
      <c r="C19" s="161"/>
      <c r="D19" s="70"/>
      <c r="E19" s="53">
        <f>Personalangaben!G7+Personalangaben!G9+Personalangaben!G11+Personalangaben!G18+Personalangaben!G20</f>
        <v>0</v>
      </c>
      <c r="F19" s="77" t="s">
        <v>41</v>
      </c>
    </row>
    <row r="20" spans="1:6" s="62" customFormat="1" ht="6.95" customHeight="1" x14ac:dyDescent="0.2">
      <c r="A20" s="69"/>
      <c r="B20" s="75"/>
      <c r="D20" s="70"/>
      <c r="E20" s="70"/>
      <c r="F20" s="76"/>
    </row>
    <row r="21" spans="1:6" s="62" customFormat="1" ht="35.1" customHeight="1" x14ac:dyDescent="0.2">
      <c r="A21" s="69"/>
      <c r="B21" s="75"/>
      <c r="D21" s="70"/>
      <c r="E21" s="78">
        <f>E17+E19</f>
        <v>0</v>
      </c>
      <c r="F21" s="79" t="s">
        <v>43</v>
      </c>
    </row>
    <row r="22" spans="1:6" s="62" customFormat="1" ht="6.95" customHeight="1" x14ac:dyDescent="0.2">
      <c r="A22" s="72"/>
      <c r="B22" s="73"/>
      <c r="C22" s="73"/>
      <c r="D22" s="73"/>
      <c r="E22" s="73"/>
      <c r="F22" s="74"/>
    </row>
    <row r="23" spans="1:6" ht="24.95" customHeight="1" x14ac:dyDescent="0.25">
      <c r="A23" s="120" t="s">
        <v>5</v>
      </c>
      <c r="B23" s="121"/>
      <c r="C23" s="121"/>
      <c r="D23" s="121"/>
      <c r="E23" s="121"/>
      <c r="F23" s="122"/>
    </row>
    <row r="24" spans="1:6" ht="20.100000000000001" customHeight="1" x14ac:dyDescent="0.25">
      <c r="A24" s="41"/>
      <c r="B24" s="123" t="s">
        <v>16</v>
      </c>
      <c r="C24" s="123"/>
      <c r="D24" s="123"/>
      <c r="E24" s="123"/>
      <c r="F24" s="124"/>
    </row>
    <row r="25" spans="1:6" s="63" customFormat="1" ht="30" customHeight="1" x14ac:dyDescent="0.25">
      <c r="A25" s="42"/>
      <c r="B25" s="118" t="s">
        <v>42</v>
      </c>
      <c r="C25" s="118"/>
      <c r="D25" s="118"/>
      <c r="E25" s="118"/>
      <c r="F25" s="119"/>
    </row>
    <row r="26" spans="1:6" ht="30" customHeight="1" x14ac:dyDescent="0.25">
      <c r="A26" s="41"/>
      <c r="B26" s="118" t="s">
        <v>20</v>
      </c>
      <c r="C26" s="118"/>
      <c r="D26" s="118"/>
      <c r="E26" s="118"/>
      <c r="F26" s="119"/>
    </row>
    <row r="27" spans="1:6" ht="51.6" customHeight="1" x14ac:dyDescent="0.25">
      <c r="A27" s="41"/>
      <c r="B27" s="125" t="s">
        <v>38</v>
      </c>
      <c r="C27" s="125"/>
      <c r="D27" s="125"/>
      <c r="E27" s="125"/>
      <c r="F27" s="126"/>
    </row>
    <row r="28" spans="1:6" ht="30" customHeight="1" x14ac:dyDescent="0.25">
      <c r="A28" s="41"/>
      <c r="B28" s="118" t="s">
        <v>18</v>
      </c>
      <c r="C28" s="118"/>
      <c r="D28" s="118"/>
      <c r="E28" s="118"/>
      <c r="F28" s="119"/>
    </row>
    <row r="29" spans="1:6" ht="15" customHeight="1" x14ac:dyDescent="0.25">
      <c r="A29" s="41"/>
      <c r="B29" s="123" t="s">
        <v>17</v>
      </c>
      <c r="C29" s="123"/>
      <c r="D29" s="123"/>
      <c r="E29" s="123"/>
      <c r="F29" s="124"/>
    </row>
    <row r="30" spans="1:6" ht="32.450000000000003" customHeight="1" x14ac:dyDescent="0.25">
      <c r="A30" s="41"/>
      <c r="B30" s="125" t="s">
        <v>32</v>
      </c>
      <c r="C30" s="125"/>
      <c r="D30" s="125"/>
      <c r="E30" s="125"/>
      <c r="F30" s="126"/>
    </row>
    <row r="31" spans="1:6" ht="33" customHeight="1" x14ac:dyDescent="0.25">
      <c r="A31" s="41"/>
      <c r="B31" s="118" t="s">
        <v>39</v>
      </c>
      <c r="C31" s="118"/>
      <c r="D31" s="118"/>
      <c r="E31" s="118"/>
      <c r="F31" s="119"/>
    </row>
    <row r="32" spans="1:6" ht="20.45" customHeight="1" x14ac:dyDescent="0.25">
      <c r="A32" s="41"/>
      <c r="B32" s="118" t="s">
        <v>40</v>
      </c>
      <c r="C32" s="118"/>
      <c r="D32" s="118"/>
      <c r="E32" s="118"/>
      <c r="F32" s="119"/>
    </row>
    <row r="33" spans="1:6" x14ac:dyDescent="0.25">
      <c r="A33" s="43"/>
      <c r="B33" s="39"/>
      <c r="C33" s="39"/>
      <c r="D33" s="39"/>
      <c r="E33" s="39"/>
      <c r="F33" s="40"/>
    </row>
    <row r="34" spans="1:6" ht="21.95" customHeight="1" x14ac:dyDescent="0.25">
      <c r="A34" s="107" t="s">
        <v>34</v>
      </c>
      <c r="B34" s="108"/>
      <c r="C34" s="108"/>
      <c r="D34" s="108"/>
      <c r="E34" s="108"/>
      <c r="F34" s="109"/>
    </row>
    <row r="35" spans="1:6" ht="52.5" customHeight="1" x14ac:dyDescent="0.25">
      <c r="A35" s="110" t="s">
        <v>72</v>
      </c>
      <c r="B35" s="111"/>
      <c r="C35" s="112">
        <v>44143</v>
      </c>
      <c r="D35" s="112"/>
      <c r="E35" s="113"/>
      <c r="F35" s="114"/>
    </row>
    <row r="36" spans="1:6" ht="30.6" customHeight="1" x14ac:dyDescent="0.25">
      <c r="A36" s="115" t="s">
        <v>6</v>
      </c>
      <c r="B36" s="116"/>
      <c r="C36" s="116" t="s">
        <v>7</v>
      </c>
      <c r="D36" s="115"/>
      <c r="E36" s="117" t="s">
        <v>14</v>
      </c>
      <c r="F36" s="116"/>
    </row>
  </sheetData>
  <sheetProtection algorithmName="SHA-512" hashValue="fiDyn4zqN1MNeVWZnQSkYY59+gqwtHT0WTgoQw5P5rarMyBSWlQ8WZvc1Lp/ZOcWkFkmZnDFS3U8BLGMevsG+w==" saltValue="T6ukKp4AFVRvt/sm+l7o1A==" spinCount="100000" sheet="1" scenarios="1"/>
  <mergeCells count="41">
    <mergeCell ref="B17:C17"/>
    <mergeCell ref="B29:F29"/>
    <mergeCell ref="A15:F15"/>
    <mergeCell ref="B27:F27"/>
    <mergeCell ref="B19:C19"/>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31:F31"/>
    <mergeCell ref="B32:F32"/>
    <mergeCell ref="A23:F23"/>
    <mergeCell ref="B25:F25"/>
    <mergeCell ref="B24:F24"/>
    <mergeCell ref="B26:F26"/>
    <mergeCell ref="B28:F28"/>
    <mergeCell ref="B30:F30"/>
    <mergeCell ref="A34:F34"/>
    <mergeCell ref="A35:B35"/>
    <mergeCell ref="C35:D35"/>
    <mergeCell ref="E35:F35"/>
    <mergeCell ref="A36:B36"/>
    <mergeCell ref="C36:D36"/>
    <mergeCell ref="E36:F36"/>
  </mergeCells>
  <dataValidations count="3">
    <dataValidation type="list" allowBlank="1" showInputMessage="1" showErrorMessage="1" error="Bitte die Versorgungsform aus dem Dropdownmenü auswählen" sqref="C12:D12" xr:uid="{00000000-0002-0000-0000-000000000000}">
      <formula1>"ambulant, stationär"</formula1>
    </dataValidation>
    <dataValidation type="custom" allowBlank="1" showInputMessage="1" showErrorMessage="1" error="Bitte neunstellige IK angeben" sqref="C11:D11" xr:uid="{00000000-0002-0000-0000-000001000000}">
      <formula1>AND(ISNUMBER(VALUE(C11)),LEN(C11)=9)</formula1>
    </dataValidation>
    <dataValidation type="list" allowBlank="1" showInputMessage="1" showErrorMessage="1" sqref="B19:C19" xr:uid="{00000000-0002-0000-0000-000002000000}">
      <formula1>"08. Nov 2020"</formula1>
    </dataValidation>
  </dataValidations>
  <pageMargins left="0.7" right="0.7" top="0.78740157499999996" bottom="0.78740157499999996"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showGridLines="0" zoomScale="80" zoomScaleNormal="80" workbookViewId="0">
      <selection activeCell="E21" sqref="E21"/>
    </sheetView>
  </sheetViews>
  <sheetFormatPr baseColWidth="10" defaultRowHeight="15" x14ac:dyDescent="0.25"/>
  <cols>
    <col min="1" max="1" width="3.140625" style="10" customWidth="1"/>
    <col min="2" max="2" width="44.5703125" style="10" customWidth="1"/>
    <col min="3" max="3" width="22.5703125" style="10" customWidth="1"/>
    <col min="4" max="4" width="20.85546875" style="10" customWidth="1"/>
    <col min="5" max="6" width="22.5703125" style="10" customWidth="1"/>
    <col min="7" max="7" width="22.5703125" style="65" customWidth="1"/>
    <col min="8" max="8" width="10.42578125" style="10" customWidth="1"/>
    <col min="9" max="9" width="13.85546875" style="10" customWidth="1"/>
    <col min="10" max="10" width="23.42578125" style="10" customWidth="1"/>
    <col min="11" max="11" width="2.42578125" customWidth="1"/>
    <col min="12" max="12" width="38.42578125" customWidth="1"/>
  </cols>
  <sheetData>
    <row r="1" spans="1:12" ht="32.450000000000003" customHeight="1" x14ac:dyDescent="0.25">
      <c r="A1" s="166" t="s">
        <v>35</v>
      </c>
      <c r="B1" s="167"/>
      <c r="C1" s="167"/>
      <c r="D1" s="38"/>
      <c r="E1" s="54"/>
      <c r="F1" s="174"/>
      <c r="G1" s="175"/>
      <c r="H1" s="30"/>
      <c r="I1" s="30"/>
      <c r="J1" s="30"/>
      <c r="K1" s="1"/>
      <c r="L1" s="1"/>
    </row>
    <row r="2" spans="1:12" ht="6.95" customHeight="1" x14ac:dyDescent="0.25">
      <c r="A2" s="83"/>
      <c r="B2" s="11"/>
      <c r="C2" s="11"/>
      <c r="D2" s="11"/>
      <c r="E2" s="11"/>
      <c r="F2" s="11"/>
      <c r="G2" s="84"/>
      <c r="H2" s="11"/>
      <c r="I2" s="11"/>
      <c r="J2" s="11"/>
      <c r="K2" s="1"/>
      <c r="L2" s="1"/>
    </row>
    <row r="3" spans="1:12" ht="21.6" customHeight="1" x14ac:dyDescent="0.25">
      <c r="A3" s="107" t="s">
        <v>12</v>
      </c>
      <c r="B3" s="108"/>
      <c r="C3" s="108"/>
      <c r="D3" s="108"/>
      <c r="E3" s="108"/>
      <c r="F3" s="108"/>
      <c r="G3" s="109"/>
      <c r="H3" s="12"/>
      <c r="I3" s="12"/>
      <c r="J3" s="12"/>
      <c r="K3" s="1"/>
      <c r="L3" s="1"/>
    </row>
    <row r="4" spans="1:12" ht="6.95" customHeight="1" x14ac:dyDescent="0.25">
      <c r="A4" s="20"/>
      <c r="B4" s="9"/>
      <c r="C4" s="9"/>
      <c r="D4" s="9"/>
      <c r="E4" s="9"/>
      <c r="F4" s="9"/>
      <c r="G4" s="21"/>
      <c r="H4" s="9"/>
      <c r="I4" s="9"/>
      <c r="J4" s="9"/>
      <c r="K4" s="1"/>
      <c r="L4" s="1"/>
    </row>
    <row r="5" spans="1:12" s="14" customFormat="1" ht="45" customHeight="1" x14ac:dyDescent="0.25">
      <c r="A5" s="20"/>
      <c r="B5" s="168" t="s">
        <v>8</v>
      </c>
      <c r="C5" s="169"/>
      <c r="D5" s="56" t="s">
        <v>11</v>
      </c>
      <c r="E5" s="58" t="s">
        <v>30</v>
      </c>
      <c r="F5" s="81" t="s">
        <v>10</v>
      </c>
      <c r="G5" s="86" t="s">
        <v>45</v>
      </c>
      <c r="H5" s="12"/>
      <c r="I5" s="12"/>
      <c r="J5" s="12"/>
      <c r="K5" s="29"/>
      <c r="L5" s="29"/>
    </row>
    <row r="6" spans="1:12" ht="6.95" customHeight="1" x14ac:dyDescent="0.25">
      <c r="A6" s="20"/>
      <c r="B6" s="44"/>
      <c r="C6" s="44"/>
      <c r="D6" s="45"/>
      <c r="E6" s="9"/>
      <c r="F6" s="9"/>
      <c r="G6" s="21"/>
      <c r="H6" s="9"/>
      <c r="I6" s="9"/>
      <c r="J6" s="9"/>
      <c r="K6" s="1"/>
      <c r="L6" s="1"/>
    </row>
    <row r="7" spans="1:12" s="14" customFormat="1" ht="38.1" customHeight="1" x14ac:dyDescent="0.25">
      <c r="A7" s="20"/>
      <c r="B7" s="170" t="s">
        <v>21</v>
      </c>
      <c r="C7" s="171"/>
      <c r="D7" s="35">
        <v>1000</v>
      </c>
      <c r="E7" s="106">
        <v>0</v>
      </c>
      <c r="F7" s="82">
        <f>D7*E7</f>
        <v>0</v>
      </c>
      <c r="G7" s="89">
        <f>E7*500</f>
        <v>0</v>
      </c>
      <c r="H7" s="9"/>
      <c r="I7" s="9"/>
      <c r="J7" s="9"/>
      <c r="K7" s="29"/>
      <c r="L7" s="29"/>
    </row>
    <row r="8" spans="1:12" ht="6.95" customHeight="1" x14ac:dyDescent="0.25">
      <c r="A8" s="20"/>
      <c r="B8" s="9"/>
      <c r="C8" s="9"/>
      <c r="D8" s="15"/>
      <c r="E8" s="33"/>
      <c r="F8" s="80"/>
      <c r="G8" s="34"/>
      <c r="H8" s="9"/>
      <c r="I8" s="9"/>
      <c r="J8" s="9"/>
      <c r="K8" s="1"/>
      <c r="L8" s="1"/>
    </row>
    <row r="9" spans="1:12" s="14" customFormat="1" ht="45" customHeight="1" x14ac:dyDescent="0.25">
      <c r="A9" s="20"/>
      <c r="B9" s="170" t="s">
        <v>22</v>
      </c>
      <c r="C9" s="171"/>
      <c r="D9" s="35">
        <v>667</v>
      </c>
      <c r="E9" s="106">
        <v>0</v>
      </c>
      <c r="F9" s="82">
        <f>D9*E9</f>
        <v>0</v>
      </c>
      <c r="G9" s="89">
        <f>E9*333</f>
        <v>0</v>
      </c>
      <c r="H9" s="9"/>
      <c r="I9" s="9"/>
      <c r="J9" s="9"/>
      <c r="K9" s="29"/>
      <c r="L9" s="16"/>
    </row>
    <row r="10" spans="1:12" ht="6.95" customHeight="1" x14ac:dyDescent="0.25">
      <c r="A10" s="20"/>
      <c r="B10" s="9"/>
      <c r="C10" s="9"/>
      <c r="D10" s="15"/>
      <c r="E10" s="33"/>
      <c r="F10" s="80"/>
      <c r="G10" s="34"/>
      <c r="H10" s="9"/>
      <c r="I10" s="9"/>
      <c r="J10" s="9"/>
      <c r="K10" s="1"/>
      <c r="L10" s="1"/>
    </row>
    <row r="11" spans="1:12" s="14" customFormat="1" ht="25.5" customHeight="1" x14ac:dyDescent="0.25">
      <c r="A11" s="20"/>
      <c r="B11" s="170" t="s">
        <v>23</v>
      </c>
      <c r="C11" s="171"/>
      <c r="D11" s="35">
        <v>334</v>
      </c>
      <c r="E11" s="106">
        <v>0</v>
      </c>
      <c r="F11" s="87">
        <f>D11*E11</f>
        <v>0</v>
      </c>
      <c r="G11" s="90">
        <f>E11*166</f>
        <v>0</v>
      </c>
      <c r="H11" s="9"/>
      <c r="I11" s="9"/>
      <c r="J11" s="9"/>
      <c r="K11" s="29"/>
      <c r="L11" s="29"/>
    </row>
    <row r="12" spans="1:12" s="14" customFormat="1" ht="6.75" customHeight="1" x14ac:dyDescent="0.25">
      <c r="A12" s="20"/>
      <c r="B12" s="48"/>
      <c r="C12" s="48"/>
      <c r="D12" s="17"/>
      <c r="E12" s="18"/>
      <c r="F12" s="17"/>
      <c r="G12" s="28"/>
      <c r="H12" s="9"/>
      <c r="I12" s="9"/>
      <c r="J12" s="9"/>
      <c r="K12" s="29"/>
      <c r="L12" s="29"/>
    </row>
    <row r="13" spans="1:12" s="14" customFormat="1" ht="118.5" customHeight="1" x14ac:dyDescent="0.25">
      <c r="A13" s="20"/>
      <c r="B13" s="172" t="s">
        <v>74</v>
      </c>
      <c r="C13" s="173"/>
      <c r="D13" s="173"/>
      <c r="E13" s="173"/>
      <c r="F13" s="173"/>
      <c r="G13" s="88"/>
      <c r="H13" s="22"/>
      <c r="I13" s="22"/>
      <c r="J13" s="22"/>
      <c r="K13" s="29"/>
      <c r="L13" s="29"/>
    </row>
    <row r="14" spans="1:12" s="14" customFormat="1" ht="6.95" hidden="1" customHeight="1" x14ac:dyDescent="0.25">
      <c r="A14" s="23"/>
      <c r="B14" s="46"/>
      <c r="C14" s="46"/>
      <c r="D14" s="25"/>
      <c r="E14" s="26"/>
      <c r="F14" s="25"/>
      <c r="G14" s="28"/>
      <c r="H14" s="9"/>
      <c r="I14" s="9"/>
      <c r="J14" s="9"/>
      <c r="K14" s="29"/>
      <c r="L14" s="29"/>
    </row>
    <row r="15" spans="1:12" s="14" customFormat="1" ht="6.95" customHeight="1" x14ac:dyDescent="0.25">
      <c r="A15" s="19"/>
      <c r="B15" s="47"/>
      <c r="C15" s="47"/>
      <c r="D15" s="31"/>
      <c r="E15" s="32"/>
      <c r="F15" s="31"/>
      <c r="G15" s="28"/>
      <c r="H15" s="9"/>
      <c r="I15" s="9"/>
      <c r="J15" s="9"/>
      <c r="K15" s="29"/>
      <c r="L15" s="29"/>
    </row>
    <row r="16" spans="1:12" s="14" customFormat="1" ht="45" customHeight="1" x14ac:dyDescent="0.25">
      <c r="A16" s="20"/>
      <c r="B16" s="168" t="s">
        <v>44</v>
      </c>
      <c r="C16" s="169"/>
      <c r="D16" s="56" t="s">
        <v>11</v>
      </c>
      <c r="E16" s="59" t="s">
        <v>29</v>
      </c>
      <c r="F16" s="81" t="s">
        <v>10</v>
      </c>
      <c r="G16" s="86" t="s">
        <v>46</v>
      </c>
      <c r="H16" s="9"/>
      <c r="I16" s="9"/>
      <c r="J16" s="9"/>
    </row>
    <row r="17" spans="1:13" ht="6.95" customHeight="1" x14ac:dyDescent="0.25">
      <c r="A17" s="20"/>
      <c r="B17" s="9"/>
      <c r="C17" s="9"/>
      <c r="D17" s="9"/>
      <c r="E17" s="9"/>
      <c r="F17" s="9"/>
      <c r="G17" s="21"/>
      <c r="H17" s="9"/>
      <c r="I17" s="9"/>
      <c r="J17" s="9"/>
    </row>
    <row r="18" spans="1:13" s="14" customFormat="1" ht="66.95" customHeight="1" x14ac:dyDescent="0.25">
      <c r="A18" s="20"/>
      <c r="B18" s="170" t="s">
        <v>13</v>
      </c>
      <c r="C18" s="171"/>
      <c r="D18" s="35">
        <v>600</v>
      </c>
      <c r="E18" s="57">
        <v>0</v>
      </c>
      <c r="F18" s="82">
        <f>D18*E18</f>
        <v>0</v>
      </c>
      <c r="G18" s="89">
        <f>E18*300</f>
        <v>0</v>
      </c>
      <c r="H18" s="9"/>
      <c r="I18" s="9"/>
      <c r="J18" s="9"/>
    </row>
    <row r="19" spans="1:13" ht="6.95" customHeight="1" x14ac:dyDescent="0.25">
      <c r="A19" s="20"/>
      <c r="B19" s="49"/>
      <c r="C19" s="49"/>
      <c r="D19" s="15"/>
      <c r="E19" s="33"/>
      <c r="F19" s="80"/>
      <c r="G19" s="34"/>
      <c r="H19" s="9"/>
      <c r="I19" s="9"/>
      <c r="J19" s="9"/>
    </row>
    <row r="20" spans="1:13" s="14" customFormat="1" ht="67.5" customHeight="1" x14ac:dyDescent="0.25">
      <c r="A20" s="20"/>
      <c r="B20" s="170" t="s">
        <v>9</v>
      </c>
      <c r="C20" s="171"/>
      <c r="D20" s="35">
        <v>100</v>
      </c>
      <c r="E20" s="57">
        <v>0</v>
      </c>
      <c r="F20" s="82">
        <f>D20*E20</f>
        <v>0</v>
      </c>
      <c r="G20" s="89">
        <f>E20*50</f>
        <v>0</v>
      </c>
      <c r="H20" s="9"/>
      <c r="I20" s="9"/>
      <c r="J20" s="9"/>
      <c r="K20" s="36"/>
      <c r="L20" s="36"/>
      <c r="M20" s="36"/>
    </row>
    <row r="21" spans="1:13" ht="10.5" customHeight="1" x14ac:dyDescent="0.25">
      <c r="A21" s="23"/>
      <c r="B21" s="24"/>
      <c r="C21" s="24"/>
      <c r="D21" s="24"/>
      <c r="E21" s="24"/>
      <c r="F21" s="24"/>
      <c r="G21" s="21"/>
      <c r="H21" s="9"/>
      <c r="I21" s="9"/>
      <c r="J21" s="9"/>
      <c r="K21" s="37"/>
      <c r="L21" s="37"/>
      <c r="M21" s="37"/>
    </row>
    <row r="22" spans="1:13" ht="28.5" customHeight="1" x14ac:dyDescent="0.25">
      <c r="A22" s="19"/>
      <c r="B22" s="66" t="s">
        <v>36</v>
      </c>
      <c r="C22" s="13"/>
      <c r="D22" s="13"/>
      <c r="E22" s="13"/>
      <c r="F22" s="13"/>
      <c r="G22" s="85"/>
      <c r="H22" s="9"/>
      <c r="I22" s="9"/>
      <c r="J22" s="9"/>
      <c r="K22" s="37"/>
      <c r="L22" s="37"/>
      <c r="M22" s="37"/>
    </row>
    <row r="23" spans="1:13" ht="69.95" customHeight="1" x14ac:dyDescent="0.25">
      <c r="A23" s="2"/>
      <c r="B23" s="149"/>
      <c r="C23" s="176"/>
      <c r="D23" s="176"/>
      <c r="E23" s="176"/>
      <c r="F23" s="176"/>
      <c r="G23" s="150"/>
    </row>
    <row r="24" spans="1:13" x14ac:dyDescent="0.25">
      <c r="A24" s="162"/>
      <c r="B24" s="163"/>
      <c r="C24" s="163"/>
      <c r="D24" s="163"/>
      <c r="E24" s="163"/>
      <c r="F24" s="163"/>
      <c r="G24" s="67"/>
    </row>
    <row r="25" spans="1:13" ht="3" customHeight="1" x14ac:dyDescent="0.25">
      <c r="A25" s="164"/>
      <c r="B25" s="165"/>
      <c r="C25" s="165"/>
      <c r="D25" s="165"/>
      <c r="E25" s="165"/>
      <c r="F25" s="165"/>
      <c r="G25" s="68"/>
    </row>
  </sheetData>
  <sheetProtection algorithmName="SHA-512" hashValue="Vq8BvCWYljYeQ9XU4ef9DKTCOg+Os4Jdn90kxztFQI9W5d9g5qGYvXsU4z92/kyuJm8UDKcWg7FgP8Md2Fz6jg==" saltValue="4BF2OR8tdTs003KiM/3pjQ==" spinCount="100000" sheet="1" objects="1" scenarios="1"/>
  <mergeCells count="13">
    <mergeCell ref="A24:F25"/>
    <mergeCell ref="A1:C1"/>
    <mergeCell ref="B16:C16"/>
    <mergeCell ref="B18:C18"/>
    <mergeCell ref="B20:C20"/>
    <mergeCell ref="B13:F13"/>
    <mergeCell ref="B5:C5"/>
    <mergeCell ref="B7:C7"/>
    <mergeCell ref="B9:C9"/>
    <mergeCell ref="B11:C11"/>
    <mergeCell ref="F1:G1"/>
    <mergeCell ref="A3:G3"/>
    <mergeCell ref="B23:G23"/>
  </mergeCells>
  <conditionalFormatting sqref="E18 E20">
    <cfRule type="containsText" dxfId="0" priority="2" operator="containsText" text=",">
      <formula>NOT(ISERROR(SEARCH(",",E18)))</formula>
    </cfRule>
  </conditionalFormatting>
  <pageMargins left="0.7" right="0.7" top="0.78740157499999996" bottom="0.78740157499999996"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zoomScale="90" zoomScaleNormal="90" workbookViewId="0">
      <selection activeCell="C30" sqref="C30:F30"/>
    </sheetView>
  </sheetViews>
  <sheetFormatPr baseColWidth="10" defaultRowHeight="15" x14ac:dyDescent="0.25"/>
  <cols>
    <col min="1" max="1" width="19.5703125" customWidth="1"/>
    <col min="2" max="2" width="31.28515625" customWidth="1"/>
    <col min="3" max="3" width="11.5703125" customWidth="1"/>
    <col min="4" max="5" width="13.85546875" customWidth="1"/>
    <col min="6" max="6" width="16.140625" customWidth="1"/>
  </cols>
  <sheetData>
    <row r="1" spans="1:6" ht="45.75" customHeight="1" thickBot="1" x14ac:dyDescent="0.3">
      <c r="A1" s="226" t="s">
        <v>73</v>
      </c>
      <c r="B1" s="227"/>
      <c r="C1" s="227"/>
      <c r="D1" s="227"/>
      <c r="E1" s="227"/>
      <c r="F1" s="228"/>
    </row>
    <row r="2" spans="1:6" ht="15.75" thickBot="1" x14ac:dyDescent="0.3">
      <c r="A2" s="229" t="s">
        <v>19</v>
      </c>
      <c r="B2" s="230"/>
      <c r="C2" s="230"/>
      <c r="D2" s="230"/>
      <c r="E2" s="230"/>
      <c r="F2" s="231"/>
    </row>
    <row r="3" spans="1:6" ht="8.25" customHeight="1" thickBot="1" x14ac:dyDescent="0.3">
      <c r="A3" s="91"/>
      <c r="B3" s="1"/>
      <c r="C3" s="1"/>
      <c r="D3" s="1"/>
      <c r="E3" s="1"/>
      <c r="F3" s="92"/>
    </row>
    <row r="4" spans="1:6" x14ac:dyDescent="0.25">
      <c r="A4" s="91"/>
      <c r="B4" s="232" t="s">
        <v>26</v>
      </c>
      <c r="C4" s="233"/>
      <c r="D4" s="232" t="s">
        <v>47</v>
      </c>
      <c r="E4" s="236"/>
      <c r="F4" s="233"/>
    </row>
    <row r="5" spans="1:6" ht="15.75" thickBot="1" x14ac:dyDescent="0.3">
      <c r="A5" s="91"/>
      <c r="B5" s="234"/>
      <c r="C5" s="235"/>
      <c r="D5" s="234"/>
      <c r="E5" s="237"/>
      <c r="F5" s="235"/>
    </row>
    <row r="6" spans="1:6" ht="15.75" thickBot="1" x14ac:dyDescent="0.3">
      <c r="A6" s="93" t="s">
        <v>48</v>
      </c>
      <c r="B6" s="222" t="str">
        <f>Deckblatt!C5</f>
        <v>Mustereinrichtung</v>
      </c>
      <c r="C6" s="223"/>
      <c r="D6" s="222" t="str">
        <f>Deckblatt!E5</f>
        <v>Musterträger</v>
      </c>
      <c r="E6" s="224"/>
      <c r="F6" s="225"/>
    </row>
    <row r="7" spans="1:6" ht="15.75" thickBot="1" x14ac:dyDescent="0.3">
      <c r="A7" s="94" t="s">
        <v>1</v>
      </c>
      <c r="B7" s="222" t="str">
        <f>Deckblatt!C6</f>
        <v>Musterstraße 1</v>
      </c>
      <c r="C7" s="223"/>
      <c r="D7" s="222" t="str">
        <f>Deckblatt!E6</f>
        <v>Musterstraße 2</v>
      </c>
      <c r="E7" s="224"/>
      <c r="F7" s="225"/>
    </row>
    <row r="8" spans="1:6" ht="15.75" thickBot="1" x14ac:dyDescent="0.3">
      <c r="A8" s="94" t="s">
        <v>49</v>
      </c>
      <c r="B8" s="222" t="str">
        <f>Deckblatt!C7</f>
        <v>11111 Musterstadt</v>
      </c>
      <c r="C8" s="223"/>
      <c r="D8" s="222" t="str">
        <f>Deckblatt!E7</f>
        <v>11111 Musterstadt</v>
      </c>
      <c r="E8" s="224"/>
      <c r="F8" s="225"/>
    </row>
    <row r="9" spans="1:6" ht="15.75" thickBot="1" x14ac:dyDescent="0.3">
      <c r="A9" s="94" t="s">
        <v>50</v>
      </c>
      <c r="B9" s="222" t="str">
        <f>Deckblatt!C8</f>
        <v>Herr Müller</v>
      </c>
      <c r="C9" s="223"/>
      <c r="D9" s="222" t="str">
        <f>Deckblatt!E8</f>
        <v>Frau Meier</v>
      </c>
      <c r="E9" s="224"/>
      <c r="F9" s="225"/>
    </row>
    <row r="10" spans="1:6" ht="15.75" thickBot="1" x14ac:dyDescent="0.3">
      <c r="A10" s="94" t="s">
        <v>3</v>
      </c>
      <c r="B10" s="222" t="str">
        <f>Deckblatt!C9</f>
        <v>0123456</v>
      </c>
      <c r="C10" s="223"/>
      <c r="D10" s="222" t="str">
        <f>Deckblatt!E9</f>
        <v>0123456</v>
      </c>
      <c r="E10" s="224"/>
      <c r="F10" s="225"/>
    </row>
    <row r="11" spans="1:6" ht="15.75" thickBot="1" x14ac:dyDescent="0.3">
      <c r="A11" s="94" t="s">
        <v>4</v>
      </c>
      <c r="B11" s="222" t="str">
        <f>Deckblatt!C10</f>
        <v>Mustermail</v>
      </c>
      <c r="C11" s="223"/>
      <c r="D11" s="222" t="str">
        <f>Deckblatt!E10</f>
        <v>Mustermail</v>
      </c>
      <c r="E11" s="224"/>
      <c r="F11" s="225"/>
    </row>
    <row r="12" spans="1:6" ht="15.75" thickBot="1" x14ac:dyDescent="0.3">
      <c r="A12" s="94" t="s">
        <v>25</v>
      </c>
      <c r="B12" s="222" t="str">
        <f>Deckblatt!C11</f>
        <v>123456789</v>
      </c>
      <c r="C12" s="223"/>
      <c r="D12" s="214"/>
      <c r="E12" s="215"/>
      <c r="F12" s="216"/>
    </row>
    <row r="13" spans="1:6" ht="15.75" thickBot="1" x14ac:dyDescent="0.3">
      <c r="A13" s="94" t="s">
        <v>51</v>
      </c>
      <c r="B13" s="212"/>
      <c r="C13" s="213"/>
      <c r="D13" s="214"/>
      <c r="E13" s="215"/>
      <c r="F13" s="216"/>
    </row>
    <row r="14" spans="1:6" x14ac:dyDescent="0.25">
      <c r="A14" s="94" t="s">
        <v>52</v>
      </c>
      <c r="B14" s="212"/>
      <c r="C14" s="213"/>
      <c r="D14" s="214"/>
      <c r="E14" s="215"/>
      <c r="F14" s="216"/>
    </row>
    <row r="15" spans="1:6" ht="15.75" thickBot="1" x14ac:dyDescent="0.3">
      <c r="A15" s="95" t="s">
        <v>53</v>
      </c>
      <c r="B15" s="217" t="str">
        <f>Deckblatt!C12</f>
        <v>stationär</v>
      </c>
      <c r="C15" s="218"/>
      <c r="D15" s="219"/>
      <c r="E15" s="220"/>
      <c r="F15" s="221"/>
    </row>
    <row r="16" spans="1:6" ht="6.75" customHeight="1" thickBot="1" x14ac:dyDescent="0.3">
      <c r="A16" s="91"/>
      <c r="B16" s="1"/>
      <c r="C16" s="1"/>
      <c r="D16" s="1"/>
      <c r="E16" s="1"/>
      <c r="F16" s="96"/>
    </row>
    <row r="17" spans="1:6" ht="15.75" thickBot="1" x14ac:dyDescent="0.3">
      <c r="A17" s="195" t="s">
        <v>54</v>
      </c>
      <c r="B17" s="196"/>
      <c r="C17" s="196"/>
      <c r="D17" s="196"/>
      <c r="E17" s="196"/>
      <c r="F17" s="197"/>
    </row>
    <row r="18" spans="1:6" ht="15.75" thickBot="1" x14ac:dyDescent="0.3">
      <c r="A18" s="91"/>
      <c r="B18" s="1"/>
      <c r="C18" s="1"/>
      <c r="D18" s="1"/>
      <c r="E18" s="1"/>
      <c r="F18" s="96"/>
    </row>
    <row r="19" spans="1:6" ht="15.75" thickBot="1" x14ac:dyDescent="0.3">
      <c r="A19" s="198" t="s">
        <v>71</v>
      </c>
      <c r="B19" s="199"/>
      <c r="C19" s="1"/>
      <c r="D19" s="102">
        <f>Deckblatt!E17</f>
        <v>0</v>
      </c>
      <c r="E19" s="202" t="s">
        <v>55</v>
      </c>
      <c r="F19" s="203"/>
    </row>
    <row r="20" spans="1:6" ht="16.5" thickTop="1" thickBot="1" x14ac:dyDescent="0.3">
      <c r="A20" s="200"/>
      <c r="B20" s="201"/>
      <c r="C20" s="1"/>
      <c r="D20" s="97"/>
      <c r="E20" s="97"/>
      <c r="F20" s="98"/>
    </row>
    <row r="21" spans="1:6" ht="16.5" thickTop="1" thickBot="1" x14ac:dyDescent="0.3">
      <c r="A21" s="204">
        <f>Deckblatt!B19</f>
        <v>44143</v>
      </c>
      <c r="B21" s="205"/>
      <c r="C21" s="1"/>
      <c r="D21" s="103">
        <f>Deckblatt!E19</f>
        <v>0</v>
      </c>
      <c r="E21" s="208" t="s">
        <v>56</v>
      </c>
      <c r="F21" s="209"/>
    </row>
    <row r="22" spans="1:6" ht="16.5" thickTop="1" thickBot="1" x14ac:dyDescent="0.3">
      <c r="A22" s="206"/>
      <c r="B22" s="207"/>
      <c r="C22" s="1"/>
      <c r="D22" s="97"/>
      <c r="E22" s="97"/>
      <c r="F22" s="98"/>
    </row>
    <row r="23" spans="1:6" ht="16.5" thickTop="1" thickBot="1" x14ac:dyDescent="0.3">
      <c r="A23" s="91"/>
      <c r="B23" s="1"/>
      <c r="C23" s="1"/>
      <c r="D23" s="99">
        <f>D19+D21</f>
        <v>0</v>
      </c>
      <c r="E23" s="210" t="s">
        <v>57</v>
      </c>
      <c r="F23" s="211"/>
    </row>
    <row r="24" spans="1:6" ht="6" customHeight="1" thickBot="1" x14ac:dyDescent="0.3">
      <c r="A24" s="91"/>
      <c r="B24" s="1"/>
      <c r="C24" s="1"/>
      <c r="D24" s="1"/>
      <c r="E24" s="1"/>
      <c r="F24" s="100"/>
    </row>
    <row r="25" spans="1:6" x14ac:dyDescent="0.25">
      <c r="A25" s="177" t="s">
        <v>58</v>
      </c>
      <c r="B25" s="178"/>
      <c r="C25" s="178"/>
      <c r="D25" s="178"/>
      <c r="E25" s="178"/>
      <c r="F25" s="179"/>
    </row>
    <row r="26" spans="1:6" x14ac:dyDescent="0.25">
      <c r="A26" s="180"/>
      <c r="B26" s="181"/>
      <c r="C26" s="181"/>
      <c r="D26" s="181"/>
      <c r="E26" s="181"/>
      <c r="F26" s="182"/>
    </row>
    <row r="27" spans="1:6" x14ac:dyDescent="0.25">
      <c r="A27" s="180"/>
      <c r="B27" s="181"/>
      <c r="C27" s="181"/>
      <c r="D27" s="181"/>
      <c r="E27" s="181"/>
      <c r="F27" s="182"/>
    </row>
    <row r="28" spans="1:6" ht="15.75" thickBot="1" x14ac:dyDescent="0.3">
      <c r="A28" s="183"/>
      <c r="B28" s="184"/>
      <c r="C28" s="184"/>
      <c r="D28" s="184"/>
      <c r="E28" s="184"/>
      <c r="F28" s="185"/>
    </row>
    <row r="29" spans="1:6" x14ac:dyDescent="0.25">
      <c r="A29" s="186" t="s">
        <v>59</v>
      </c>
      <c r="B29" s="187"/>
      <c r="C29" s="187"/>
      <c r="D29" s="187"/>
      <c r="E29" s="187"/>
      <c r="F29" s="188"/>
    </row>
    <row r="30" spans="1:6" ht="45.75" customHeight="1" x14ac:dyDescent="0.25">
      <c r="A30" s="104" t="str">
        <f>Deckblatt!A35</f>
        <v>Musterstadt</v>
      </c>
      <c r="B30" s="105">
        <f>Deckblatt!C35</f>
        <v>44143</v>
      </c>
      <c r="C30" s="189"/>
      <c r="D30" s="190"/>
      <c r="E30" s="190"/>
      <c r="F30" s="191"/>
    </row>
    <row r="31" spans="1:6" ht="15.75" thickBot="1" x14ac:dyDescent="0.3">
      <c r="A31" s="101" t="s">
        <v>6</v>
      </c>
      <c r="B31" s="101" t="s">
        <v>7</v>
      </c>
      <c r="C31" s="192" t="s">
        <v>60</v>
      </c>
      <c r="D31" s="193"/>
      <c r="E31" s="193"/>
      <c r="F31" s="194"/>
    </row>
  </sheetData>
  <mergeCells count="34">
    <mergeCell ref="A1:F1"/>
    <mergeCell ref="A2:F2"/>
    <mergeCell ref="B4:C5"/>
    <mergeCell ref="D4:F5"/>
    <mergeCell ref="B6:C6"/>
    <mergeCell ref="D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A25:F28"/>
    <mergeCell ref="A29:F29"/>
    <mergeCell ref="C30:F30"/>
    <mergeCell ref="C31:F31"/>
    <mergeCell ref="A17:F17"/>
    <mergeCell ref="A19:B20"/>
    <mergeCell ref="E19:F19"/>
    <mergeCell ref="A21:B22"/>
    <mergeCell ref="E21:F21"/>
    <mergeCell ref="E23:F23"/>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Deckblatt</vt:lpstr>
      <vt:lpstr>Personalangaben</vt:lpstr>
      <vt:lpstr>Landeszuschuss RLP</vt:lpstr>
      <vt:lpstr>Deckblatt!Druckbereich</vt:lpstr>
      <vt:lpstr>Personalangaben!Druckbereich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Ott, Natascha, u852285</cp:lastModifiedBy>
  <cp:lastPrinted>2020-10-20T11:08:39Z</cp:lastPrinted>
  <dcterms:created xsi:type="dcterms:W3CDTF">2020-05-12T09:40:59Z</dcterms:created>
  <dcterms:modified xsi:type="dcterms:W3CDTF">2020-11-03T11:04:32Z</dcterms:modified>
</cp:coreProperties>
</file>